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L:\IS\WEB FILES - DEBI KEMPLAND\FORMS &amp; PDFs\SRD\"/>
    </mc:Choice>
  </mc:AlternateContent>
  <xr:revisionPtr revIDLastSave="0" documentId="8_{03D80826-E499-4087-8E34-780C0877A493}" xr6:coauthVersionLast="47" xr6:coauthVersionMax="47" xr10:uidLastSave="{00000000-0000-0000-0000-000000000000}"/>
  <bookViews>
    <workbookView xWindow="-110" yWindow="-110" windowWidth="19420" windowHeight="10300" xr2:uid="{00000000-000D-0000-FFFF-FFFF00000000}"/>
  </bookViews>
  <sheets>
    <sheet name="Template" sheetId="3" r:id="rId1"/>
    <sheet name="Shee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3" l="1"/>
  <c r="D47" i="3"/>
  <c r="D46" i="3"/>
  <c r="D45" i="3"/>
  <c r="D41" i="3"/>
  <c r="D44" i="3"/>
  <c r="D52" i="3"/>
  <c r="D59" i="3"/>
  <c r="D58" i="3"/>
  <c r="D74" i="3"/>
  <c r="D70" i="3"/>
  <c r="B74" i="3"/>
  <c r="B70" i="3"/>
  <c r="D66" i="3"/>
  <c r="D57" i="3"/>
  <c r="B66" i="3"/>
  <c r="D60" i="3"/>
  <c r="B60" i="3"/>
  <c r="D56" i="3"/>
  <c r="D65" i="3"/>
  <c r="B56" i="3"/>
  <c r="B7" i="3"/>
  <c r="C21" i="3"/>
</calcChain>
</file>

<file path=xl/sharedStrings.xml><?xml version="1.0" encoding="utf-8"?>
<sst xmlns="http://schemas.openxmlformats.org/spreadsheetml/2006/main" count="205" uniqueCount="184">
  <si>
    <t>This document is designed only to serve as a project management tool. It does NOT replace the detailed information available within the relevant funding opportunity announcement, the funding agency’s forms, instructions, and review criteria. Particular funding opportunity announcements have specific requirements that may not be included in this checklist, or the checklist may have more than is required for your project. Please refer to the FOA.</t>
  </si>
  <si>
    <t>Eligibility:</t>
  </si>
  <si>
    <t>Section of Application</t>
  </si>
  <si>
    <t>Project Summary/Abstract</t>
  </si>
  <si>
    <t>Project Narrative</t>
  </si>
  <si>
    <t>Specific Aims</t>
  </si>
  <si>
    <t>Biographical Sketch</t>
  </si>
  <si>
    <t>Bibliography &amp; References Cited</t>
  </si>
  <si>
    <t>Budget Justification</t>
  </si>
  <si>
    <t>Award Project Period:</t>
  </si>
  <si>
    <t>NOTES:</t>
  </si>
  <si>
    <t>Appendix</t>
  </si>
  <si>
    <t>SF 424 Cover Page</t>
  </si>
  <si>
    <t>Performance Site</t>
  </si>
  <si>
    <t>https://www.ncbi.nlm.nih.gov/sciencv/</t>
  </si>
  <si>
    <t>PHS 398 Cover Page Supplement</t>
  </si>
  <si>
    <t>Research Strategy</t>
  </si>
  <si>
    <t>Equipment</t>
  </si>
  <si>
    <t>Organize the Research Strategy in the specified order and use the instructions provided below unless otherwise specified in the FOA. Start each section with the appropriate heading - Significance, Innovation, Approach, Timeline.</t>
  </si>
  <si>
    <t>Inclusion of Individuals Across the Lifespan</t>
  </si>
  <si>
    <t>Inclusion of Women and Minorities</t>
  </si>
  <si>
    <t>Recruitment and Retention Plan</t>
  </si>
  <si>
    <t>Study Timeline</t>
  </si>
  <si>
    <t>Inclusion Enrollment Report</t>
  </si>
  <si>
    <t>Protection of Human Subjects</t>
  </si>
  <si>
    <t>Data Safety and Monitoring Plan</t>
  </si>
  <si>
    <t>Structure of Study Team</t>
  </si>
  <si>
    <t>Study Design</t>
  </si>
  <si>
    <t>Statistical Design and Power</t>
  </si>
  <si>
    <t>Dissemination Plan</t>
  </si>
  <si>
    <t>Applicants requesting $500,000 or more in direct costs in any year (excluding consortium F&amp;A) must contact a Scientific/ Research Contact at least 6 weeks before submitting the application and follow the Policy on the Acceptance for Review of Unsolicited Applications that Request $500,000 or More in Direct Costs as described in the SF424 (R&amp;R) Application Guide.</t>
  </si>
  <si>
    <t>Letters of Support</t>
  </si>
  <si>
    <t>Resource Sharing Plan</t>
  </si>
  <si>
    <t>Key Personnel Profile</t>
  </si>
  <si>
    <t>Funding Opportunity Title</t>
  </si>
  <si>
    <t>FOA Number</t>
  </si>
  <si>
    <t xml:space="preserve">Due to SDSU Research Foundation: </t>
  </si>
  <si>
    <r>
      <t xml:space="preserve">Guidelines | </t>
    </r>
    <r>
      <rPr>
        <b/>
        <sz val="11"/>
        <color rgb="FFFF0000"/>
        <rFont val="Calibri"/>
        <family val="2"/>
        <scheme val="minor"/>
      </rPr>
      <t>PI: Read FOA and NIH Guidelines</t>
    </r>
  </si>
  <si>
    <t>Earliest Start Date:</t>
  </si>
  <si>
    <r>
      <rPr>
        <b/>
        <sz val="11"/>
        <color rgb="FFFF0000"/>
        <rFont val="Calibri"/>
        <family val="2"/>
        <scheme val="minor"/>
      </rPr>
      <t>Agency / Mechanism</t>
    </r>
    <r>
      <rPr>
        <b/>
        <sz val="11"/>
        <color theme="1"/>
        <rFont val="Calibri"/>
        <family val="2"/>
        <scheme val="minor"/>
      </rPr>
      <t xml:space="preserve"> Application Checklist</t>
    </r>
  </si>
  <si>
    <t>Cost Sharing:</t>
  </si>
  <si>
    <t xml:space="preserve">Indirect: </t>
  </si>
  <si>
    <t>http: Link to Guidelines</t>
  </si>
  <si>
    <t>Award Range:</t>
  </si>
  <si>
    <t>Clinical Trial:</t>
  </si>
  <si>
    <t>Formatting:</t>
  </si>
  <si>
    <t>Eligibility Notes</t>
  </si>
  <si>
    <t>Cost Share Notes</t>
  </si>
  <si>
    <t>Indirect Notes</t>
  </si>
  <si>
    <t>Clinical Trial Notes</t>
  </si>
  <si>
    <t>Sponsor Deadline:</t>
  </si>
  <si>
    <t>Funding Opportunity Number</t>
  </si>
  <si>
    <t>Letter of Intent Notes</t>
  </si>
  <si>
    <t>Letter of Intent:</t>
  </si>
  <si>
    <t>FOA-Specific Required Attachments</t>
  </si>
  <si>
    <t>FOA-Specific Required Attachment Notes</t>
  </si>
  <si>
    <t>Facilities and Other Resources</t>
  </si>
  <si>
    <t>SDSU Research Foundation | Sponsored Research Development</t>
  </si>
  <si>
    <t>Research Plan</t>
  </si>
  <si>
    <t>General Instructions</t>
  </si>
  <si>
    <t>Multi-Project Instructions</t>
  </si>
  <si>
    <t>Research Instructions</t>
  </si>
  <si>
    <t>Career Development Instructions</t>
  </si>
  <si>
    <t>Training Instructions</t>
  </si>
  <si>
    <t>Fellowship Instructions</t>
  </si>
  <si>
    <t>SBIR/STTR Instructions</t>
  </si>
  <si>
    <t>Notes</t>
  </si>
  <si>
    <t>Application Guides (Copy PDF Link)</t>
  </si>
  <si>
    <r>
      <t xml:space="preserve">To be completed by SDSURF. </t>
    </r>
    <r>
      <rPr>
        <sz val="11"/>
        <color rgb="FF000000"/>
        <rFont val="Calibri"/>
        <family val="2"/>
        <scheme val="minor"/>
      </rPr>
      <t>This form collects information including type of submission, applicant information, type of applicant, and proposed project dates.</t>
    </r>
  </si>
  <si>
    <r>
      <t xml:space="preserve">To be completed by SDSURF. </t>
    </r>
    <r>
      <rPr>
        <sz val="11"/>
        <color rgb="FF000000"/>
        <rFont val="Calibri"/>
        <family val="2"/>
        <scheme val="minor"/>
      </rPr>
      <t>Report the primary location and any other locations at which the project will be performed.</t>
    </r>
  </si>
  <si>
    <t>Link to Guidelines (Forms Version H)</t>
  </si>
  <si>
    <r>
      <t xml:space="preserve">To be completed by SDSURF. </t>
    </r>
    <r>
      <rPr>
        <sz val="11"/>
        <color rgb="FF000000"/>
        <rFont val="Calibri"/>
        <family val="2"/>
        <scheme val="minor"/>
      </rPr>
      <t>Data for all senior/key persons associated with the project.</t>
    </r>
  </si>
  <si>
    <t>R&amp;R Budget Form</t>
  </si>
  <si>
    <t>If you are requesting a budget with $500,000 or more in direct costs for any budget period, contact the awarding component to determine whether you must obtain prior approval before submitting the application</t>
  </si>
  <si>
    <r>
      <rPr>
        <b/>
        <sz val="11"/>
        <color rgb="FF000000"/>
        <rFont val="Calibri"/>
        <family val="2"/>
        <scheme val="minor"/>
      </rPr>
      <t xml:space="preserve">To be completed by SDSURF. </t>
    </r>
    <r>
      <rPr>
        <sz val="11"/>
        <color rgb="FF000000"/>
        <rFont val="Calibri"/>
        <family val="2"/>
        <scheme val="minor"/>
      </rPr>
      <t xml:space="preserve">Generally, you must use the R&amp;R Budget Form if you are applying for more than $250,000 per budget period in direct costs, and you must use the PHS 398 Modular Budget Form if you are applying for less than $250,000. </t>
    </r>
  </si>
  <si>
    <t>No limit</t>
  </si>
  <si>
    <t>N/A</t>
  </si>
  <si>
    <t>Personnel</t>
  </si>
  <si>
    <t>Budget</t>
  </si>
  <si>
    <t>Other FOA-Specific Required Attachments / S2S Forms</t>
  </si>
  <si>
    <t>The project summary is a succinct and accurate description of the proposed work and should be able to stand on its own (separate from the application)</t>
  </si>
  <si>
    <t>https://grants.nih.gov/grants/how-to-apply-application-guide/format-and-write/page-limits.htm</t>
  </si>
  <si>
    <t>30 lines of text</t>
  </si>
  <si>
    <t>three sentences</t>
  </si>
  <si>
    <t>Describe the relevance of this research to public health. If the application is funded, this statement will be combined with the project summary and will become public information.</t>
  </si>
  <si>
    <t xml:space="preserve">This attachment is required unless otherwise noted. Describe how the scientific environment in which the research will be done contributes to the probability of success. </t>
  </si>
  <si>
    <t>Required even if no equipment will be used. List major items of equipment already available for this project and, if appropriate, identify the equipment's location and pertinent capabilities.</t>
  </si>
  <si>
    <t>URLs in Applications</t>
  </si>
  <si>
    <t>5 pages per person</t>
  </si>
  <si>
    <t>This attachment is required unless otherwise noted. Use of hyperlinks and URLs in this section is not allowed unless specified in the funding opportunity announcement.</t>
  </si>
  <si>
    <r>
      <t xml:space="preserve">To be completed by SDSURF. </t>
    </r>
    <r>
      <rPr>
        <sz val="11"/>
        <color rgb="FF000000"/>
        <rFont val="Calibri"/>
        <family val="2"/>
        <scheme val="minor"/>
      </rPr>
      <t>Form is used for all grant applications except fellowships; collects information on human subjects, vertebrate animals, program income, human embryonic stem cells, and inventions and patents.</t>
    </r>
  </si>
  <si>
    <t xml:space="preserve">State concisely the goals of the proposed research and summarize the expected outcome(s), including the impact that the results of the proposed research will have on the research field(s) involved. </t>
  </si>
  <si>
    <t>NIH Page Limits
(if different from FOA, FOA Supersedes)</t>
  </si>
  <si>
    <t>Human Subjects / Clinical Trials</t>
  </si>
  <si>
    <t>Section 1 - Basic Information</t>
  </si>
  <si>
    <t>Section 2 - Study Population Characteristics</t>
  </si>
  <si>
    <t>Page Limits (Varies by Type)</t>
  </si>
  <si>
    <t>https://grants.nih.gov/grants/how-to-apply-application-guide/due-dates-and-submission-policies/due-dates.htm</t>
  </si>
  <si>
    <t>Standard Due Dates and Award Cycles</t>
  </si>
  <si>
    <t>https://grants.nih.gov/grants/how-to-apply-application-guide/format-and-write/format-attachments.htm</t>
  </si>
  <si>
    <t xml:space="preserve">Hyperlinks and URLs are only allowed when specifically noted in funding opportunities and/or form field instructions. It is highly unusual for a funding opportunity to allow links in Specific Aims, Research Strategy, and other page-limited attachments. </t>
  </si>
  <si>
    <t>No</t>
  </si>
  <si>
    <r>
      <t xml:space="preserve">Progress Report Publication List - </t>
    </r>
    <r>
      <rPr>
        <b/>
        <i/>
        <sz val="11"/>
        <color rgb="FF333333"/>
        <rFont val="Calibri"/>
        <family val="2"/>
        <scheme val="minor"/>
      </rPr>
      <t xml:space="preserve">Is this a Renewal? </t>
    </r>
  </si>
  <si>
    <r>
      <t xml:space="preserve">Vertebrate Animals - </t>
    </r>
    <r>
      <rPr>
        <b/>
        <i/>
        <sz val="11"/>
        <color rgb="FF333333"/>
        <rFont val="Calibri"/>
        <family val="2"/>
        <scheme val="minor"/>
      </rPr>
      <t xml:space="preserve">Are Vertebrate Animals Used? </t>
    </r>
  </si>
  <si>
    <r>
      <t xml:space="preserve">Select Agents - </t>
    </r>
    <r>
      <rPr>
        <b/>
        <i/>
        <sz val="11"/>
        <color rgb="FF333333"/>
        <rFont val="Calibri"/>
        <family val="2"/>
        <scheme val="minor"/>
      </rPr>
      <t xml:space="preserve">Are you using Select Agents? </t>
    </r>
  </si>
  <si>
    <r>
      <t xml:space="preserve">Consortium/Contractual Arrangements - </t>
    </r>
    <r>
      <rPr>
        <b/>
        <i/>
        <sz val="11"/>
        <color rgb="FF333333"/>
        <rFont val="Calibri"/>
        <family val="2"/>
        <scheme val="minor"/>
      </rPr>
      <t xml:space="preserve">Does the project have subawards? </t>
    </r>
  </si>
  <si>
    <r>
      <t xml:space="preserve">Multiple PD/PI Leadership Plan - </t>
    </r>
    <r>
      <rPr>
        <b/>
        <i/>
        <sz val="11"/>
        <color rgb="FF333333"/>
        <rFont val="Calibri"/>
        <family val="2"/>
        <scheme val="minor"/>
      </rPr>
      <t>Does the project designate multiple PD/PIs?</t>
    </r>
  </si>
  <si>
    <t>Attach a file with all letters of support, including any letters necessary to demonstrate the support of consortium participants and collaborators such as Senior/Key Personnel and Other Significant Contributors included in the grant application.</t>
  </si>
  <si>
    <t>All applications where the development of model organisms is anticipated are expected to include a description of a specific plan for sharing and distributing unique model organisms or state why such sharing is restricted or not possible.</t>
  </si>
  <si>
    <r>
      <t xml:space="preserve">Other Plans </t>
    </r>
    <r>
      <rPr>
        <b/>
        <sz val="11"/>
        <color rgb="FF333333"/>
        <rFont val="Calibri"/>
        <family val="2"/>
        <scheme val="minor"/>
      </rPr>
      <t xml:space="preserve">(Data Management and Sharing Plan) </t>
    </r>
  </si>
  <si>
    <r>
      <t>Authentication of Key Biological and/or Chemical Resources -</t>
    </r>
    <r>
      <rPr>
        <b/>
        <i/>
        <sz val="11"/>
        <color rgb="FF333333"/>
        <rFont val="Calibri"/>
        <family val="2"/>
        <scheme val="minor"/>
      </rPr>
      <t xml:space="preserve"> Is this applicable to the project? </t>
    </r>
  </si>
  <si>
    <t>Maximum of 10 PDF attachments</t>
  </si>
  <si>
    <t xml:space="preserve">Refer to the FOA to determine whether there are any special appendix instructions for your application. </t>
  </si>
  <si>
    <t>Are Human Subjects Involved?</t>
  </si>
  <si>
    <t>Section 3 - Protection and Montitoring Plans</t>
  </si>
  <si>
    <t>Section 4 - Protocol Synopsis</t>
  </si>
  <si>
    <t>https://grants.nih.gov/policy/humansubjects/hs-decision.htm</t>
  </si>
  <si>
    <t xml:space="preserve">Does this study meet the definition of a 
Clinical Trial? </t>
  </si>
  <si>
    <t>Section 5 - Other Clinical Trial-Related Attachments</t>
  </si>
  <si>
    <t xml:space="preserve">Is this a Delayed Onset Study(ies)? </t>
  </si>
  <si>
    <t>PHS Assignment Request Form</t>
  </si>
  <si>
    <t>This form is optional - may be used to communicate specific application assignment and review preferences to the Division of Receipt and Referral (DRR) and to Scientific Review Officers (SROs).</t>
  </si>
  <si>
    <r>
      <t xml:space="preserve">NIH General Application Guide </t>
    </r>
    <r>
      <rPr>
        <b/>
        <sz val="11"/>
        <color theme="1"/>
        <rFont val="Calibri"/>
        <family val="2"/>
        <scheme val="minor"/>
      </rPr>
      <t>(Forms I)</t>
    </r>
  </si>
  <si>
    <t>https://grants.nih.gov/grants/how-to-apply-application-guide/forms-i/general/g.100-how-to-use-the-application-instructions.htm</t>
  </si>
  <si>
    <t>https://grants.nih.gov/grants/how-to-apply-application-guide/forms-i/general-forms-i.pdf</t>
  </si>
  <si>
    <t>https://grants.nih.gov/grants/how-to-apply-application-guide/forms-i/research-forms-i.pdf</t>
  </si>
  <si>
    <t>https://grants.nih.gov/grants/how-to-apply-application-guide/forms-i/career-forms-i.pdf</t>
  </si>
  <si>
    <t>https://grants.nih.gov/grants/how-to-apply-application-guide/forms-i/training-forms-i.pdf</t>
  </si>
  <si>
    <t>https://grants.nih.gov/grants/how-to-apply-application-guide/forms-i/fellowship-forms-i.pdf</t>
  </si>
  <si>
    <t>https://grants.nih.gov/grants/how-to-apply-application-guide/forms-i/multi-project-forms-i.pdf</t>
  </si>
  <si>
    <t>https://grants.nih.gov/grants/how-to-apply-application-guide/forms-i/sbir-sttr-forms-i.pdf</t>
  </si>
  <si>
    <t>https://grants.nih.gov/grants/how-to-apply-application-guide/forms-i/general/g.200-sf-424-(r&amp;r)-form.htm</t>
  </si>
  <si>
    <t>https://grants.nih.gov/grants/how-to-apply-application-guide/forms-i/general/g.220-r&amp;r-other-project-information-form.htm#7</t>
  </si>
  <si>
    <t>https://grants.nih.gov/grants/how-to-apply-application-guide/forms-i/general/g.220-r&amp;r-other-project-information-form.htm#8</t>
  </si>
  <si>
    <t>https://grants.nih.gov/grants/how-to-apply-application-guide/forms-i/general/g.220-r&amp;r-other-project-information-form.htm#9</t>
  </si>
  <si>
    <t>https://grants.nih.gov/grants/how-to-apply-application-guide/forms-i/general/g.220-r&amp;r-other-project-information-form.htm#10</t>
  </si>
  <si>
    <t>https://grants.nih.gov/grants/how-to-apply-application-guide/forms-i/general/g.220-r&amp;r-other-project-information-form.htm#11</t>
  </si>
  <si>
    <t>https://grants.nih.gov/grants/how-to-apply-application-guide/forms-i/general/g.230-project-performance-site-location(s)-form.htm</t>
  </si>
  <si>
    <t>https://grants.nih.gov/grants/how-to-apply-application-guide/forms-i/general/g.210-phs-398-cover-page-supplement-form.htm</t>
  </si>
  <si>
    <t>https://grants.nih.gov/grants/how-to-apply-application-guide/forms-i/general/g.600-phs-assignment-request-form.htm</t>
  </si>
  <si>
    <t>https://grants.nih.gov/grants/how-to-apply-application-guide/forms-i/general/g.240-r&amp;r-seniorkey-person-profile-(expanded)-form.htm</t>
  </si>
  <si>
    <t>https://grants.nih.gov/grants/how-to-apply-application-guide/forms-i/general/g.300-r&amp;r-budget-form.htm</t>
  </si>
  <si>
    <t>https://grants.nih.gov/grants/how-to-apply-application-guide/forms-i/general/g.300-r&amp;r-budget-form.htm#L</t>
  </si>
  <si>
    <t>https://grants.nih.gov/grants/how-to-apply-application-guide/forms-i/general/g.400-phs-398-research-plan-form.htm#1</t>
  </si>
  <si>
    <t>https://grants.nih.gov/grants/how-to-apply-application-guide/forms-i/general/g.400-phs-398-research-plan-form.htm#2</t>
  </si>
  <si>
    <t>https://grants.nih.gov/grants/how-to-apply-application-guide/forms-i/general/g.400-phs-398-research-plan-form.htm#3</t>
  </si>
  <si>
    <t>https://grants.nih.gov/grants/how-to-apply-application-guide/forms-i/general/g.400-phs-398-research-plan-form.htm#4</t>
  </si>
  <si>
    <t>https://grants.nih.gov/grants/how-to-apply-application-guide/forms-i/general/g.400-phs-398-research-plan-form.htm#5</t>
  </si>
  <si>
    <t>https://grants.nih.gov/grants/how-to-apply-application-guide/forms-i/general/g.400-phs-398-research-plan-form.htm#6</t>
  </si>
  <si>
    <t>https://grants.nih.gov/grants/how-to-apply-application-guide/forms-i/general/g.400-phs-398-research-plan-form.htm#7</t>
  </si>
  <si>
    <t>https://grants.nih.gov/grants/how-to-apply-application-guide/forms-i/general/g.400-phs-398-research-plan-form.htm#8</t>
  </si>
  <si>
    <t>https://grants.nih.gov/grants/how-to-apply-application-guide/forms-i/general/g.400-phs-398-research-plan-form.htm#9</t>
  </si>
  <si>
    <t>https://grants.nih.gov/grants/how-to-apply-application-guide/forms-i/general/g.400-phs-398-research-plan-form.htm#10</t>
  </si>
  <si>
    <t>https://grants.nih.gov/grants/how-to-apply-application-guide/forms-i/general/g.400-phs-398-research-plan-form.htm#11</t>
  </si>
  <si>
    <t>https://grants.nih.gov/grants/how-to-apply-application-guide/forms-i/general/g.400-phs-398-research-plan-form.htm#12</t>
  </si>
  <si>
    <t>https://grants.nih.gov/grants/how-to-apply-application-guide/forms-i/general/g.400-phs-398-research-plan-form.htm#13</t>
  </si>
  <si>
    <t>https://grants.nih.gov/grants/how-to-apply-application-guide/forms-i/general/g.500-phs-human-subjects-and-clinical-trials-information.htm#1</t>
  </si>
  <si>
    <t>https://grants.nih.gov/grants/how-to-apply-application-guide/forms-i/general/g.500-phs-human-subjects-and-clinical-trials-information.htm</t>
  </si>
  <si>
    <t>https://grants.nih.gov/grants/how-to-apply-application-guide/forms-i/general/g.500-phs-human-subjects-and-clinical-trials-information.htm#1.4</t>
  </si>
  <si>
    <t>https://grants.nih.gov/grants/how-to-apply-application-guide/forms-i/general/g.500-phs-human-subjects-and-clinical-trials-information.htm#Delayed</t>
  </si>
  <si>
    <t>https://grants.nih.gov/grants/how-to-apply-application-guide/forms-i/general/g.500-phs-human-subjects-and-clinical-trials-information.htm#2</t>
  </si>
  <si>
    <t>https://grants.nih.gov/grants/how-to-apply-application-guide/forms-i/general/g.500-phs-human-subjects-and-clinical-trials-information.htm#2.3.a</t>
  </si>
  <si>
    <t>https://grants.nih.gov/grants/how-to-apply-application-guide/forms-i/general/g.500-phs-human-subjects-and-clinical-trials-information.htm#2.4</t>
  </si>
  <si>
    <t>https://grants.nih.gov/grants/how-to-apply-application-guide/forms-i/general/g.500-phs-human-subjects-and-clinical-trials-information.htm#2.5</t>
  </si>
  <si>
    <t>https://grants.nih.gov/grants/how-to-apply-application-guide/forms-i/general/g.500-phs-human-subjects-and-clinical-trials-information.htm#2.7</t>
  </si>
  <si>
    <t>https://grants.nih.gov/grants/how-to-apply-application-guide/forms-i/general/g.500-phs-human-subjects-and-clinical-trials-information.htm#2.9</t>
  </si>
  <si>
    <t>https://grants.nih.gov/grants/how-to-apply-application-guide/forms-i/general/g.500-phs-human-subjects-and-clinical-trials-information.htm#3</t>
  </si>
  <si>
    <t>https://grants.nih.gov/grants/how-to-apply-application-guide/forms-i/general/g.500-phs-human-subjects-and-clinical-trials-information.htm#3.1</t>
  </si>
  <si>
    <t>https://grants.nih.gov/grants/how-to-apply-application-guide/forms-i/general/g.500-phs-human-subjects-and-clinical-trials-information.htm#3.3</t>
  </si>
  <si>
    <t>https://grants.nih.gov/grants/how-to-apply-application-guide/forms-i/general/g.500-phs-human-subjects-and-clinical-trials-information.htm#3.5</t>
  </si>
  <si>
    <t>https://grants.nih.gov/grants/how-to-apply-application-guide/forms-i/general/g.500-phs-human-subjects-and-clinical-trials-information.htm#4</t>
  </si>
  <si>
    <t>https://grants.nih.gov/grants/how-to-apply-application-guide/forms-i/general/g.500-phs-human-subjects-and-clinical-trials-information.htm#4.1</t>
  </si>
  <si>
    <t>https://grants.nih.gov/grants/how-to-apply-application-guide/forms-i/general/g.500-phs-human-subjects-and-clinical-trials-information.htm#4.3</t>
  </si>
  <si>
    <t>https://grants.nih.gov/grants/how-to-apply-application-guide/forms-i/general/g.500-phs-human-subjects-and-clinical-trials-information.htm#4.7</t>
  </si>
  <si>
    <t>https://grants.nih.gov/grants/how-to-apply-application-guide/forms-i/general/g.500-phs-human-subjects-and-clinical-trials-information.htm#5</t>
  </si>
  <si>
    <t>Am I Doing Human Subjects Research?</t>
  </si>
  <si>
    <t>Use this link to assist you to determine if your research involves human subjects, may be considered exempt from Federal regulations, or is not considered human subjects research.</t>
  </si>
  <si>
    <t>Decision tool ---&gt;</t>
  </si>
  <si>
    <t>Applicants proposing to conduct research that will generate scientific data  must attach a Data Management and Sharing (DMS) Plan.</t>
  </si>
  <si>
    <r>
      <t xml:space="preserve">Introduction to Application - </t>
    </r>
    <r>
      <rPr>
        <b/>
        <i/>
        <sz val="11"/>
        <color rgb="FF000000"/>
        <rFont val="Calibri"/>
        <family val="2"/>
        <scheme val="minor"/>
      </rPr>
      <t xml:space="preserve">Is this a resubmission, revision, or is an introduction required in the FOA? </t>
    </r>
  </si>
  <si>
    <t>Recommended not to exceed two pages</t>
  </si>
  <si>
    <t>The maximum project period is 5 years.</t>
  </si>
  <si>
    <r>
      <t xml:space="preserve">All senior/key personnel and other significant contributors (OSCs) must include biosketches. </t>
    </r>
    <r>
      <rPr>
        <b/>
        <sz val="11"/>
        <color theme="1"/>
        <rFont val="Calibri"/>
        <family val="2"/>
        <scheme val="minor"/>
      </rPr>
      <t>SciENcv is recommended to develop your biosketch</t>
    </r>
    <r>
      <rPr>
        <sz val="11"/>
        <color theme="1"/>
        <rFont val="Calibri"/>
        <family val="2"/>
        <scheme val="minor"/>
      </rPr>
      <t xml:space="preserve"> and format it according to NIH requirements. </t>
    </r>
    <r>
      <rPr>
        <i/>
        <sz val="11"/>
        <color theme="1"/>
        <rFont val="Calibri"/>
        <family val="2"/>
        <scheme val="minor"/>
      </rPr>
      <t>NIH's adoption of the Common Forms is postponed. Continue to use NIH-specific format pages until further notice.</t>
    </r>
  </si>
  <si>
    <r>
      <t xml:space="preserve">Provide the additional information requested in each budget category. If a DMS Plan is required, include a brief justification of the proposed activities that will incur costs. </t>
    </r>
    <r>
      <rPr>
        <b/>
        <sz val="11"/>
        <color rgb="FF000000"/>
        <rFont val="Calibri"/>
        <family val="2"/>
        <scheme val="minor"/>
      </rPr>
      <t>New in 2025</t>
    </r>
    <r>
      <rPr>
        <sz val="11"/>
        <color rgb="FF000000"/>
        <rFont val="Calibri"/>
        <family val="2"/>
        <scheme val="minor"/>
      </rPr>
      <t xml:space="preserve"> SDSURF to include F&amp;A Agreement when requesting full indirect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</si>
</sst>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font>
      <sz val="11"/>
      <color theme="1"/>
      <name val="Calibri"/>
      <family val="2"/>
      <scheme val="minor"/>
    </font>
    <font>
      <u/>
      <sz val="11"/>
      <color theme="10"/>
      <name val="Calibri"/>
      <family val="2"/>
      <scheme val="minor"/>
    </font>
    <font>
      <b/>
      <sz val="11"/>
      <color rgb="FF000000"/>
      <name val="Calibri"/>
      <family val="2"/>
      <scheme val="minor"/>
    </font>
    <font>
      <sz val="11"/>
      <color rgb="FF333333"/>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theme="1"/>
      <name val="Calibri"/>
      <family val="2"/>
      <scheme val="minor"/>
    </font>
    <font>
      <b/>
      <i/>
      <sz val="11"/>
      <color rgb="FF333333"/>
      <name val="Calibri"/>
      <family val="2"/>
      <scheme val="minor"/>
    </font>
    <font>
      <b/>
      <sz val="11"/>
      <name val="Calibri"/>
      <family val="2"/>
      <scheme val="minor"/>
    </font>
    <font>
      <b/>
      <sz val="11"/>
      <color rgb="FFFF0000"/>
      <name val="Calibri"/>
      <family val="2"/>
      <scheme val="minor"/>
    </font>
    <font>
      <b/>
      <sz val="11"/>
      <color rgb="FF333333"/>
      <name val="Calibri"/>
      <family val="2"/>
      <scheme val="minor"/>
    </font>
    <font>
      <b/>
      <i/>
      <sz val="11"/>
      <color rgb="FF000000"/>
      <name val="Calibri"/>
      <family val="2"/>
      <scheme val="minor"/>
    </font>
    <font>
      <sz val="7"/>
      <color rgb="FF444444"/>
      <name val="Nunito-Light-webfont"/>
    </font>
    <font>
      <sz val="8"/>
      <name val="Calibri"/>
      <family val="2"/>
      <scheme val="minor"/>
    </font>
  </fonts>
  <fills count="7">
    <fill>
      <patternFill patternType="none"/>
    </fill>
    <fill>
      <patternFill patternType="gray125"/>
    </fill>
    <fill>
      <patternFill patternType="solid">
        <fgColor rgb="FFBDCAD7"/>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3" fillId="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2"/>
    </xf>
    <xf numFmtId="0" fontId="5" fillId="0" borderId="1" xfId="0" applyFont="1" applyBorder="1" applyAlignment="1">
      <alignment horizontal="left" vertical="center" wrapText="1" indent="1"/>
    </xf>
    <xf numFmtId="0" fontId="3" fillId="0" borderId="0" xfId="0" applyFont="1" applyAlignment="1">
      <alignment wrapText="1"/>
    </xf>
    <xf numFmtId="0" fontId="4" fillId="0" borderId="0" xfId="0" applyFont="1" applyAlignment="1">
      <alignment horizontal="left"/>
    </xf>
    <xf numFmtId="0" fontId="4" fillId="0" borderId="0" xfId="0" applyFont="1" applyAlignment="1">
      <alignment wrapText="1"/>
    </xf>
    <xf numFmtId="0" fontId="0" fillId="0" borderId="0" xfId="0" applyAlignment="1">
      <alignment wrapText="1"/>
    </xf>
    <xf numFmtId="0" fontId="4" fillId="0" borderId="0" xfId="0" applyFont="1" applyAlignment="1">
      <alignment horizontal="center"/>
    </xf>
    <xf numFmtId="0" fontId="4" fillId="0" borderId="0" xfId="0" applyFont="1"/>
    <xf numFmtId="0" fontId="2" fillId="2" borderId="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xf numFmtId="0" fontId="5" fillId="0" borderId="1" xfId="0" applyFont="1" applyBorder="1" applyAlignment="1">
      <alignment horizontal="left" vertical="center" wrapText="1"/>
    </xf>
    <xf numFmtId="0" fontId="1" fillId="0" borderId="0" xfId="1"/>
    <xf numFmtId="0" fontId="1" fillId="0" borderId="1" xfId="1" applyBorder="1" applyAlignment="1">
      <alignment horizontal="center" vertical="center" wrapText="1"/>
    </xf>
    <xf numFmtId="0" fontId="5" fillId="0" borderId="1" xfId="0" applyFont="1" applyBorder="1" applyAlignment="1">
      <alignment horizontal="left" vertical="center" wrapText="1" indent="2"/>
    </xf>
    <xf numFmtId="0" fontId="11" fillId="5" borderId="1" xfId="0" applyFont="1" applyFill="1" applyBorder="1" applyAlignment="1">
      <alignment horizontal="left" vertical="center" wrapText="1"/>
    </xf>
    <xf numFmtId="0" fontId="0" fillId="0" borderId="0" xfId="0" applyAlignment="1">
      <alignment horizontal="center"/>
    </xf>
    <xf numFmtId="0" fontId="1" fillId="0" borderId="1" xfId="1" applyFill="1" applyBorder="1" applyAlignment="1">
      <alignment horizontal="center" vertical="center" wrapText="1"/>
    </xf>
    <xf numFmtId="0" fontId="1" fillId="0" borderId="0" xfId="1" applyFill="1" applyAlignment="1">
      <alignment horizontal="center" vertical="center" wrapText="1"/>
    </xf>
    <xf numFmtId="0" fontId="1" fillId="4" borderId="1" xfId="1" applyFill="1" applyBorder="1" applyAlignment="1">
      <alignment horizontal="center" vertical="center" wrapText="1"/>
    </xf>
    <xf numFmtId="0" fontId="0" fillId="0" borderId="1" xfId="0" applyBorder="1" applyAlignment="1">
      <alignment horizontal="center" vertical="center" wrapText="1"/>
    </xf>
    <xf numFmtId="0" fontId="3" fillId="3" borderId="2" xfId="0" applyFont="1" applyFill="1" applyBorder="1" applyAlignment="1">
      <alignment horizontal="left" vertical="center" wrapText="1" indent="1"/>
    </xf>
    <xf numFmtId="0" fontId="1" fillId="2" borderId="2" xfId="1" applyFill="1" applyBorder="1" applyAlignment="1">
      <alignment horizontal="center" vertical="center" wrapText="1"/>
    </xf>
    <xf numFmtId="0" fontId="9" fillId="0" borderId="7" xfId="1" applyFont="1" applyBorder="1" applyAlignment="1">
      <alignment horizontal="left" wrapText="1"/>
    </xf>
    <xf numFmtId="0" fontId="3" fillId="0" borderId="1" xfId="0" applyFont="1" applyBorder="1" applyAlignment="1">
      <alignment horizontal="left" vertical="center" wrapText="1" indent="2"/>
    </xf>
    <xf numFmtId="0" fontId="11"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13" fillId="0" borderId="0" xfId="0" applyFont="1"/>
    <xf numFmtId="0" fontId="0" fillId="0" borderId="1" xfId="0" applyBorder="1" applyAlignment="1">
      <alignment horizontal="left" vertical="center" wrapText="1"/>
    </xf>
    <xf numFmtId="0" fontId="7" fillId="0" borderId="1" xfId="0" applyFont="1" applyBorder="1" applyAlignment="1">
      <alignment horizontal="left" vertical="center" wrapText="1" indent="2"/>
    </xf>
    <xf numFmtId="0" fontId="6" fillId="6" borderId="1" xfId="0" applyFont="1" applyFill="1" applyBorder="1" applyAlignment="1">
      <alignment horizontal="center" vertical="center" wrapText="1"/>
    </xf>
    <xf numFmtId="0" fontId="1" fillId="0" borderId="0" xfId="1" applyAlignment="1">
      <alignment horizontal="center" vertical="center" wrapText="1"/>
    </xf>
    <xf numFmtId="0" fontId="0" fillId="6" borderId="1" xfId="0" applyFill="1" applyBorder="1" applyAlignment="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indent="2"/>
    </xf>
    <xf numFmtId="0" fontId="4" fillId="0" borderId="1" xfId="0" applyFont="1" applyBorder="1" applyAlignment="1">
      <alignment horizontal="left" vertical="center" wrapText="1" indent="1"/>
    </xf>
    <xf numFmtId="0" fontId="7" fillId="0" borderId="0" xfId="0" applyFont="1" applyAlignment="1">
      <alignment horizontal="left" vertical="center" wrapText="1" indent="2"/>
    </xf>
    <xf numFmtId="0" fontId="6" fillId="5" borderId="1" xfId="0" applyFont="1" applyFill="1" applyBorder="1" applyAlignment="1">
      <alignment horizontal="center" vertical="center" wrapText="1"/>
    </xf>
    <xf numFmtId="0" fontId="0" fillId="0" borderId="0" xfId="0" applyAlignment="1">
      <alignment horizontal="center" vertical="center" wrapText="1"/>
    </xf>
    <xf numFmtId="0" fontId="6"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0" fillId="0" borderId="2" xfId="0" applyBorder="1" applyAlignment="1">
      <alignment horizontal="left" vertical="center" wrapText="1"/>
    </xf>
    <xf numFmtId="0" fontId="0" fillId="4" borderId="1" xfId="0" applyFill="1" applyBorder="1" applyAlignment="1">
      <alignment horizontal="left" vertical="center" wrapText="1"/>
    </xf>
    <xf numFmtId="0" fontId="4"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0" fillId="4" borderId="9" xfId="0" applyFill="1" applyBorder="1" applyAlignment="1">
      <alignment horizontal="left" vertical="center" wrapText="1"/>
    </xf>
    <xf numFmtId="0" fontId="6" fillId="4" borderId="9" xfId="0" applyFont="1" applyFill="1" applyBorder="1" applyAlignment="1">
      <alignment horizontal="left" vertical="center" wrapText="1"/>
    </xf>
    <xf numFmtId="0" fontId="0" fillId="4" borderId="6" xfId="0" applyFill="1" applyBorder="1" applyAlignment="1">
      <alignment horizontal="left" vertical="center" wrapText="1"/>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6" fillId="0" borderId="0" xfId="0" applyFont="1"/>
    <xf numFmtId="0" fontId="6" fillId="0" borderId="10" xfId="0" applyFont="1" applyBorder="1"/>
    <xf numFmtId="0" fontId="0" fillId="0" borderId="0" xfId="0"/>
    <xf numFmtId="0" fontId="0" fillId="0" borderId="10" xfId="0" applyBorder="1"/>
    <xf numFmtId="164" fontId="9" fillId="0" borderId="0" xfId="0" quotePrefix="1" applyNumberFormat="1" applyFont="1" applyAlignment="1">
      <alignment horizontal="left"/>
    </xf>
    <xf numFmtId="164" fontId="9" fillId="0" borderId="10" xfId="0" quotePrefix="1" applyNumberFormat="1" applyFont="1" applyBorder="1" applyAlignment="1">
      <alignment horizontal="left"/>
    </xf>
    <xf numFmtId="0" fontId="4" fillId="4" borderId="9" xfId="0" applyFont="1" applyFill="1" applyBorder="1" applyAlignment="1">
      <alignment horizontal="center"/>
    </xf>
    <xf numFmtId="0" fontId="4" fillId="4" borderId="0" xfId="0" applyFont="1" applyFill="1" applyAlignment="1">
      <alignment horizontal="center"/>
    </xf>
    <xf numFmtId="0" fontId="4" fillId="4" borderId="10" xfId="0" applyFont="1" applyFill="1" applyBorder="1" applyAlignment="1">
      <alignment horizontal="center"/>
    </xf>
    <xf numFmtId="164" fontId="9" fillId="0" borderId="0" xfId="0" applyNumberFormat="1" applyFont="1" applyAlignment="1">
      <alignment horizontal="left" wrapText="1"/>
    </xf>
    <xf numFmtId="164" fontId="9" fillId="0" borderId="10" xfId="0" applyNumberFormat="1" applyFont="1" applyBorder="1" applyAlignment="1">
      <alignment horizontal="left" wrapText="1"/>
    </xf>
    <xf numFmtId="0" fontId="6" fillId="0" borderId="0" xfId="0" applyFont="1" applyAlignment="1">
      <alignment horizontal="left"/>
    </xf>
    <xf numFmtId="0" fontId="6" fillId="0" borderId="10" xfId="0" applyFont="1" applyBorder="1" applyAlignment="1">
      <alignment horizontal="left"/>
    </xf>
    <xf numFmtId="0" fontId="6" fillId="0" borderId="0" xfId="0" applyFont="1" applyAlignment="1">
      <alignment wrapText="1"/>
    </xf>
    <xf numFmtId="0" fontId="6" fillId="0" borderId="10" xfId="0" applyFont="1" applyBorder="1" applyAlignment="1">
      <alignment wrapText="1"/>
    </xf>
    <xf numFmtId="0" fontId="6" fillId="0" borderId="0" xfId="0" applyFont="1" applyAlignment="1">
      <alignment horizontal="left" wrapText="1"/>
    </xf>
    <xf numFmtId="0" fontId="6" fillId="0" borderId="10" xfId="0" applyFont="1" applyBorder="1" applyAlignment="1">
      <alignment horizontal="left" wrapText="1"/>
    </xf>
    <xf numFmtId="14" fontId="1" fillId="0" borderId="0" xfId="1" applyNumberFormat="1" applyBorder="1" applyAlignment="1">
      <alignment horizontal="left"/>
    </xf>
    <xf numFmtId="14" fontId="1" fillId="0" borderId="10" xfId="1" applyNumberFormat="1" applyBorder="1" applyAlignment="1">
      <alignment horizontal="left"/>
    </xf>
    <xf numFmtId="0" fontId="1" fillId="0" borderId="0" xfId="1" applyBorder="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14" fontId="6" fillId="0" borderId="0" xfId="0" applyNumberFormat="1" applyFont="1" applyAlignment="1">
      <alignment horizontal="left"/>
    </xf>
    <xf numFmtId="14" fontId="6" fillId="0" borderId="10" xfId="0" applyNumberFormat="1" applyFont="1" applyBorder="1" applyAlignment="1">
      <alignment horizontal="left"/>
    </xf>
    <xf numFmtId="0" fontId="1" fillId="0" borderId="0" xfId="1" applyBorder="1" applyAlignment="1">
      <alignment horizontal="left" wrapText="1"/>
    </xf>
    <xf numFmtId="0" fontId="0" fillId="0" borderId="7" xfId="0" applyBorder="1"/>
    <xf numFmtId="0" fontId="0" fillId="0" borderId="8" xfId="0" applyBorder="1"/>
    <xf numFmtId="0" fontId="1" fillId="0" borderId="10" xfId="1"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rants.nih.gov/grants/how-to-apply-application-guide/forms-i/general/g.300-r&amp;r-budget-form.htm" TargetMode="External"/><Relationship Id="rId18" Type="http://schemas.openxmlformats.org/officeDocument/2006/relationships/hyperlink" Target="https://grants.nih.gov/grants/how-to-apply-application-guide/forms-i/general/g.220-r&amp;r-other-project-information-form.htm" TargetMode="External"/><Relationship Id="rId26" Type="http://schemas.openxmlformats.org/officeDocument/2006/relationships/hyperlink" Target="https://grants.nih.gov/grants/how-to-apply-application-guide/forms-i/general/g.500-phs-human-subjects-and-clinical-trials-information.htm" TargetMode="External"/><Relationship Id="rId39" Type="http://schemas.openxmlformats.org/officeDocument/2006/relationships/hyperlink" Target="https://grants.nih.gov/policy/humansubjects/hs-decision.htm" TargetMode="External"/><Relationship Id="rId21" Type="http://schemas.openxmlformats.org/officeDocument/2006/relationships/hyperlink" Target="https://grants.nih.gov/grants/how-to-apply-application-guide/forms-h/general/g.400-phs-398-research-plan-form.htm" TargetMode="External"/><Relationship Id="rId34" Type="http://schemas.openxmlformats.org/officeDocument/2006/relationships/hyperlink" Target="https://grants.nih.gov/grants/how-to-apply-application-guide/forms-h/general/g.400-phs-398-research-plan-form.htm" TargetMode="External"/><Relationship Id="rId42" Type="http://schemas.openxmlformats.org/officeDocument/2006/relationships/hyperlink" Target="https://grants.nih.gov/grants/how-to-apply-application-guide/forms-i/general/g.500-phs-human-subjects-and-clinical-trials-information.htm" TargetMode="External"/><Relationship Id="rId47" Type="http://schemas.openxmlformats.org/officeDocument/2006/relationships/hyperlink" Target="https://grants.nih.gov/grants/how-to-apply-application-guide/forms-i/general/g.500-phs-human-subjects-and-clinical-trials-information.htm" TargetMode="External"/><Relationship Id="rId50" Type="http://schemas.openxmlformats.org/officeDocument/2006/relationships/hyperlink" Target="https://grants.nih.gov/grants/how-to-apply-application-guide/forms-i/general/g.400-phs-398-research-plan-form.htm" TargetMode="External"/><Relationship Id="rId55" Type="http://schemas.openxmlformats.org/officeDocument/2006/relationships/hyperlink" Target="https://grants.nih.gov/grants/how-to-apply-application-guide/forms-i/general/g.600-phs-assignment-request-form.htm" TargetMode="External"/><Relationship Id="rId7" Type="http://schemas.openxmlformats.org/officeDocument/2006/relationships/hyperlink" Target="https://grants.nih.gov/grants/how-to-apply-application-guide/forms-i/general/g.500-phs-human-subjects-and-clinical-trials-information.htm" TargetMode="External"/><Relationship Id="rId2" Type="http://schemas.openxmlformats.org/officeDocument/2006/relationships/hyperlink" Target="https://grants.nih.gov/grants/how-to-apply-application-guide/forms-i/general/g.500-phs-human-subjects-and-clinical-trials-information.htm" TargetMode="External"/><Relationship Id="rId16" Type="http://schemas.openxmlformats.org/officeDocument/2006/relationships/hyperlink" Target="https://grants.nih.gov/grants/how-to-apply-application-guide/forms-i/general/g.220-r&amp;r-other-project-information-form.htm" TargetMode="External"/><Relationship Id="rId29" Type="http://schemas.openxmlformats.org/officeDocument/2006/relationships/hyperlink" Target="https://grants.nih.gov/grants/how-to-apply-application-guide/forms-i/general/g.500-phs-human-subjects-and-clinical-trials-information.htm" TargetMode="External"/><Relationship Id="rId11" Type="http://schemas.openxmlformats.org/officeDocument/2006/relationships/hyperlink" Target="https://grants.nih.gov/grants/how-to-apply-application-guide/forms-i/general/g.210-phs-398-cover-page-supplement-form.htm" TargetMode="External"/><Relationship Id="rId24" Type="http://schemas.openxmlformats.org/officeDocument/2006/relationships/hyperlink" Target="https://grants.nih.gov/grants/how-to-apply-application-guide/forms-i/general/g.500-phs-human-subjects-and-clinical-trials-information.htm" TargetMode="External"/><Relationship Id="rId32" Type="http://schemas.openxmlformats.org/officeDocument/2006/relationships/hyperlink" Target="https://grants.nih.gov/grants/how-to-apply-application-guide/format-and-write/format-attachments.htm" TargetMode="External"/><Relationship Id="rId37" Type="http://schemas.openxmlformats.org/officeDocument/2006/relationships/hyperlink" Target="https://grants.nih.gov/grants/how-to-apply-application-guide/forms-i/general/g.400-phs-398-research-plan-form.htm" TargetMode="External"/><Relationship Id="rId40" Type="http://schemas.openxmlformats.org/officeDocument/2006/relationships/hyperlink" Target="https://grants.nih.gov/grants/how-to-apply-application-guide/forms-i/general/g.500-phs-human-subjects-and-clinical-trials-information.htm" TargetMode="External"/><Relationship Id="rId45" Type="http://schemas.openxmlformats.org/officeDocument/2006/relationships/hyperlink" Target="https://grants.nih.gov/grants/how-to-apply-application-guide/forms-i/general/g.500-phs-human-subjects-and-clinical-trials-information.htm" TargetMode="External"/><Relationship Id="rId53" Type="http://schemas.openxmlformats.org/officeDocument/2006/relationships/hyperlink" Target="https://grants.nih.gov/grants/how-to-apply-application-guide/forms-i/general/g.400-phs-398-research-plan-form.htm" TargetMode="External"/><Relationship Id="rId5" Type="http://schemas.openxmlformats.org/officeDocument/2006/relationships/hyperlink" Target="https://grants.nih.gov/grants/how-to-apply-application-guide/forms-i/general/g.100-how-to-use-the-application-instructions.htm" TargetMode="External"/><Relationship Id="rId10" Type="http://schemas.openxmlformats.org/officeDocument/2006/relationships/hyperlink" Target="https://grants.nih.gov/grants/how-to-apply-application-guide/forms-i/general/g.240-r&amp;r-seniorkey-person-profile-(expanded)-form.htm" TargetMode="External"/><Relationship Id="rId19" Type="http://schemas.openxmlformats.org/officeDocument/2006/relationships/hyperlink" Target="https://grants.nih.gov/grants/how-to-apply-application-guide/forms-i/general/g.220-r&amp;r-other-project-information-form.htm" TargetMode="External"/><Relationship Id="rId31" Type="http://schemas.openxmlformats.org/officeDocument/2006/relationships/hyperlink" Target="https://grants.nih.gov/grants/how-to-apply-application-guide/due-dates-and-submission-policies/due-dates.htm" TargetMode="External"/><Relationship Id="rId44" Type="http://schemas.openxmlformats.org/officeDocument/2006/relationships/hyperlink" Target="https://grants.nih.gov/grants/how-to-apply-application-guide/forms-i/general/g.500-phs-human-subjects-and-clinical-trials-information.htm" TargetMode="External"/><Relationship Id="rId52" Type="http://schemas.openxmlformats.org/officeDocument/2006/relationships/hyperlink" Target="https://grants.nih.gov/grants/how-to-apply-application-guide/forms-i/general/g.400-phs-398-research-plan-form.htm" TargetMode="External"/><Relationship Id="rId4" Type="http://schemas.openxmlformats.org/officeDocument/2006/relationships/hyperlink" Target="https://grants.nih.gov/grants/how-to-apply-application-guide/forms-i/general/g.400-phs-398-research-plan-form.htm" TargetMode="External"/><Relationship Id="rId9" Type="http://schemas.openxmlformats.org/officeDocument/2006/relationships/hyperlink" Target="https://grants.nih.gov/grants/how-to-apply-application-guide/forms-i/general/g.230-project-performance-site-location(s)-form.htm" TargetMode="External"/><Relationship Id="rId14" Type="http://schemas.openxmlformats.org/officeDocument/2006/relationships/hyperlink" Target="https://grants.nih.gov/grants/how-to-apply-application-guide/forms-i/general/g.220-r&amp;r-other-project-information-form.htm" TargetMode="External"/><Relationship Id="rId22" Type="http://schemas.openxmlformats.org/officeDocument/2006/relationships/hyperlink" Target="https://grants.nih.gov/grants/how-to-apply-application-guide/forms-i/general/g.400-phs-398-research-plan-form.htm" TargetMode="External"/><Relationship Id="rId27" Type="http://schemas.openxmlformats.org/officeDocument/2006/relationships/hyperlink" Target="https://grants.nih.gov/grants/how-to-apply-application-guide/forms-i/general/g.500-phs-human-subjects-and-clinical-trials-information.htm" TargetMode="External"/><Relationship Id="rId30" Type="http://schemas.openxmlformats.org/officeDocument/2006/relationships/hyperlink" Target="https://grants.nih.gov/grants/how-to-apply-application-guide/forms-i/general/g.400-phs-398-research-plan-form.htm" TargetMode="External"/><Relationship Id="rId35" Type="http://schemas.openxmlformats.org/officeDocument/2006/relationships/hyperlink" Target="https://grants.nih.gov/grants/how-to-apply-application-guide/forms-h/general/g.400-phs-398-research-plan-form.htm" TargetMode="External"/><Relationship Id="rId43" Type="http://schemas.openxmlformats.org/officeDocument/2006/relationships/hyperlink" Target="https://grants.nih.gov/grants/how-to-apply-application-guide/forms-i/general/g.500-phs-human-subjects-and-clinical-trials-information.htm" TargetMode="External"/><Relationship Id="rId48" Type="http://schemas.openxmlformats.org/officeDocument/2006/relationships/hyperlink" Target="https://grants.nih.gov/grants/how-to-apply-application-guide/forms-i/general/g.400-phs-398-research-plan-form.htm" TargetMode="External"/><Relationship Id="rId56" Type="http://schemas.openxmlformats.org/officeDocument/2006/relationships/printerSettings" Target="../printerSettings/printerSettings1.bin"/><Relationship Id="rId8" Type="http://schemas.openxmlformats.org/officeDocument/2006/relationships/hyperlink" Target="https://grants.nih.gov/grants/how-to-apply-application-guide/forms-i/general/g.200-sf-424-(r&amp;r)-form.htm" TargetMode="External"/><Relationship Id="rId51" Type="http://schemas.openxmlformats.org/officeDocument/2006/relationships/hyperlink" Target="https://grants.nih.gov/grants/how-to-apply-application-guide/forms-i/general/g.400-phs-398-research-plan-form.htm" TargetMode="External"/><Relationship Id="rId3" Type="http://schemas.openxmlformats.org/officeDocument/2006/relationships/hyperlink" Target="https://grants.nih.gov/grants/how-to-apply-application-guide/forms-i/general/g.500-phs-human-subjects-and-clinical-trials-information.htm" TargetMode="External"/><Relationship Id="rId12" Type="http://schemas.openxmlformats.org/officeDocument/2006/relationships/hyperlink" Target="https://grants.nih.gov/grants/how-to-apply-application-guide/forms-i/general/g.300-r&amp;r-budget-form.htm" TargetMode="External"/><Relationship Id="rId17" Type="http://schemas.openxmlformats.org/officeDocument/2006/relationships/hyperlink" Target="https://grants.nih.gov/grants/how-to-apply-application-guide/forms-i/general/g.220-r&amp;r-other-project-information-form.htm" TargetMode="External"/><Relationship Id="rId25" Type="http://schemas.openxmlformats.org/officeDocument/2006/relationships/hyperlink" Target="https://grants.nih.gov/grants/how-to-apply-application-guide/forms-i/general/g.500-phs-human-subjects-and-clinical-trials-information.htm" TargetMode="External"/><Relationship Id="rId33" Type="http://schemas.openxmlformats.org/officeDocument/2006/relationships/hyperlink" Target="https://grants.nih.gov/grants/how-to-apply-application-guide/forms-h/general/g.400-phs-398-research-plan-form.htm" TargetMode="External"/><Relationship Id="rId38" Type="http://schemas.openxmlformats.org/officeDocument/2006/relationships/hyperlink" Target="https://grants.nih.gov/grants/how-to-apply-application-guide/forms-i/general/g.500-phs-human-subjects-and-clinical-trials-information.htm" TargetMode="External"/><Relationship Id="rId46" Type="http://schemas.openxmlformats.org/officeDocument/2006/relationships/hyperlink" Target="https://grants.nih.gov/grants/how-to-apply-application-guide/forms-i/general/g.500-phs-human-subjects-and-clinical-trials-information.htm" TargetMode="External"/><Relationship Id="rId20" Type="http://schemas.openxmlformats.org/officeDocument/2006/relationships/hyperlink" Target="https://www.ncbi.nlm.nih.gov/sciencv/" TargetMode="External"/><Relationship Id="rId41" Type="http://schemas.openxmlformats.org/officeDocument/2006/relationships/hyperlink" Target="https://grants.nih.gov/grants/how-to-apply-application-guide/forms-i/general/g.500-phs-human-subjects-and-clinical-trials-information.htm" TargetMode="External"/><Relationship Id="rId54" Type="http://schemas.openxmlformats.org/officeDocument/2006/relationships/hyperlink" Target="https://grants.nih.gov/grants/how-to-apply-application-guide/forms-i/general/g.400-phs-398-research-plan-form.htm" TargetMode="External"/><Relationship Id="rId1" Type="http://schemas.openxmlformats.org/officeDocument/2006/relationships/hyperlink" Target="https://grants.nih.gov/grants/how-to-apply-application-guide/forms-i/general/g.500-phs-human-subjects-and-clinical-trials-information.htm" TargetMode="External"/><Relationship Id="rId6" Type="http://schemas.openxmlformats.org/officeDocument/2006/relationships/hyperlink" Target="https://grants.nih.gov/grants/how-to-apply-application-guide/forms-i/general/g.400-phs-398-research-plan-form.htm" TargetMode="External"/><Relationship Id="rId15" Type="http://schemas.openxmlformats.org/officeDocument/2006/relationships/hyperlink" Target="https://grants.nih.gov/grants/how-to-apply-application-guide/format-and-write/page-limits.htm" TargetMode="External"/><Relationship Id="rId23" Type="http://schemas.openxmlformats.org/officeDocument/2006/relationships/hyperlink" Target="https://grants.nih.gov/grants/how-to-apply-application-guide/format-and-write/page-limits.htm" TargetMode="External"/><Relationship Id="rId28" Type="http://schemas.openxmlformats.org/officeDocument/2006/relationships/hyperlink" Target="https://grants.nih.gov/grants/how-to-apply-application-guide/forms-i/general/g.500-phs-human-subjects-and-clinical-trials-information.htm" TargetMode="External"/><Relationship Id="rId36" Type="http://schemas.openxmlformats.org/officeDocument/2006/relationships/hyperlink" Target="https://grants.nih.gov/grants/how-to-apply-application-guide/forms-i/general/g.400-phs-398-research-plan-form.htm" TargetMode="External"/><Relationship Id="rId49" Type="http://schemas.openxmlformats.org/officeDocument/2006/relationships/hyperlink" Target="https://grants.nih.gov/grants/how-to-apply-application-guide/forms-i/general/g.400-phs-398-research-plan-form.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how-to-apply-application-guide/forms-i/career-forms-i.pdf" TargetMode="External"/><Relationship Id="rId7" Type="http://schemas.openxmlformats.org/officeDocument/2006/relationships/hyperlink" Target="https://grants.nih.gov/grants/how-to-apply-application-guide/forms-i/multi-project-forms-i.pdf" TargetMode="External"/><Relationship Id="rId2" Type="http://schemas.openxmlformats.org/officeDocument/2006/relationships/hyperlink" Target="https://grants.nih.gov/grants/how-to-apply-application-guide/forms-i/research-forms-i.pdf" TargetMode="External"/><Relationship Id="rId1" Type="http://schemas.openxmlformats.org/officeDocument/2006/relationships/hyperlink" Target="https://grants.nih.gov/grants/how-to-apply-application-guide/forms-i/training-forms-i.pdf" TargetMode="External"/><Relationship Id="rId6" Type="http://schemas.openxmlformats.org/officeDocument/2006/relationships/hyperlink" Target="https://grants.nih.gov/grants/how-to-apply-application-guide/forms-i/sbir-sttr-forms-i.pdf" TargetMode="External"/><Relationship Id="rId5" Type="http://schemas.openxmlformats.org/officeDocument/2006/relationships/hyperlink" Target="https://grants.nih.gov/grants/how-to-apply-application-guide/forms-i/general-forms-i.pdf" TargetMode="External"/><Relationship Id="rId4" Type="http://schemas.openxmlformats.org/officeDocument/2006/relationships/hyperlink" Target="https://grants.nih.gov/grants/how-to-apply-application-guide/forms-i/fellowship-forms-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AC2E4-5878-4748-B122-6A5E3AC3557D}">
  <sheetPr>
    <pageSetUpPr fitToPage="1"/>
  </sheetPr>
  <dimension ref="A1:H80"/>
  <sheetViews>
    <sheetView tabSelected="1" zoomScale="90" zoomScaleNormal="90" workbookViewId="0">
      <selection activeCell="D39" sqref="D39"/>
    </sheetView>
  </sheetViews>
  <sheetFormatPr defaultColWidth="8.81640625" defaultRowHeight="14.5"/>
  <cols>
    <col min="1" max="1" width="48.08984375" bestFit="1" customWidth="1"/>
    <col min="2" max="2" width="37.54296875" style="15" bestFit="1" customWidth="1"/>
    <col min="3" max="3" width="66.81640625" style="21" customWidth="1"/>
    <col min="4" max="4" width="56.81640625" customWidth="1"/>
  </cols>
  <sheetData>
    <row r="1" spans="1:8">
      <c r="A1" s="55" t="s">
        <v>39</v>
      </c>
      <c r="B1" s="56"/>
      <c r="C1" s="56"/>
      <c r="D1" s="57"/>
    </row>
    <row r="2" spans="1:8">
      <c r="A2" s="64" t="s">
        <v>57</v>
      </c>
      <c r="B2" s="65"/>
      <c r="C2" s="65"/>
      <c r="D2" s="66"/>
    </row>
    <row r="3" spans="1:8">
      <c r="A3" s="50" t="s">
        <v>34</v>
      </c>
      <c r="B3" s="58" t="s">
        <v>34</v>
      </c>
      <c r="C3" s="58"/>
      <c r="D3" s="59"/>
    </row>
    <row r="4" spans="1:8">
      <c r="A4" s="50" t="s">
        <v>51</v>
      </c>
      <c r="B4" s="58" t="s">
        <v>35</v>
      </c>
      <c r="C4" s="58"/>
      <c r="D4" s="59"/>
    </row>
    <row r="5" spans="1:8">
      <c r="A5" s="51" t="s">
        <v>37</v>
      </c>
      <c r="B5" s="60" t="s">
        <v>42</v>
      </c>
      <c r="C5" s="60"/>
      <c r="D5" s="61"/>
    </row>
    <row r="6" spans="1:8">
      <c r="A6" s="50" t="s">
        <v>50</v>
      </c>
      <c r="B6" s="62">
        <v>45693</v>
      </c>
      <c r="C6" s="62"/>
      <c r="D6" s="63"/>
      <c r="E6" s="5"/>
      <c r="F6" s="5"/>
      <c r="G6" s="5"/>
    </row>
    <row r="7" spans="1:8">
      <c r="A7" s="50" t="s">
        <v>36</v>
      </c>
      <c r="B7" s="67">
        <f>B6-5</f>
        <v>45688</v>
      </c>
      <c r="C7" s="67"/>
      <c r="D7" s="68"/>
      <c r="E7" s="6"/>
      <c r="F7" s="6"/>
      <c r="G7" s="6"/>
    </row>
    <row r="8" spans="1:8">
      <c r="A8" s="52" t="s">
        <v>9</v>
      </c>
      <c r="B8" s="69" t="s">
        <v>181</v>
      </c>
      <c r="C8" s="69"/>
      <c r="D8" s="70"/>
    </row>
    <row r="9" spans="1:8">
      <c r="A9" s="52" t="s">
        <v>38</v>
      </c>
      <c r="B9" s="80">
        <v>45992</v>
      </c>
      <c r="C9" s="80"/>
      <c r="D9" s="81"/>
    </row>
    <row r="10" spans="1:8">
      <c r="A10" s="52" t="s">
        <v>98</v>
      </c>
      <c r="B10" s="75" t="s">
        <v>97</v>
      </c>
      <c r="C10" s="75"/>
      <c r="D10" s="76"/>
    </row>
    <row r="11" spans="1:8" ht="30" customHeight="1">
      <c r="A11" s="52" t="s">
        <v>43</v>
      </c>
      <c r="B11" s="71" t="s">
        <v>73</v>
      </c>
      <c r="C11" s="71"/>
      <c r="D11" s="72"/>
    </row>
    <row r="12" spans="1:8">
      <c r="A12" s="52" t="s">
        <v>1</v>
      </c>
      <c r="B12" s="73" t="s">
        <v>46</v>
      </c>
      <c r="C12" s="73"/>
      <c r="D12" s="74"/>
      <c r="E12" s="4"/>
      <c r="F12" s="4"/>
      <c r="G12" s="4"/>
      <c r="H12" s="4"/>
    </row>
    <row r="13" spans="1:8">
      <c r="A13" s="53" t="s">
        <v>40</v>
      </c>
      <c r="B13" s="69" t="s">
        <v>47</v>
      </c>
      <c r="C13" s="69"/>
      <c r="D13" s="70"/>
      <c r="E13" s="4"/>
      <c r="F13" s="4"/>
      <c r="G13" s="4"/>
      <c r="H13" s="4"/>
    </row>
    <row r="14" spans="1:8">
      <c r="A14" s="53" t="s">
        <v>41</v>
      </c>
      <c r="B14" s="69" t="s">
        <v>48</v>
      </c>
      <c r="C14" s="69"/>
      <c r="D14" s="70"/>
      <c r="E14" s="4"/>
      <c r="F14" s="4"/>
      <c r="G14" s="4"/>
      <c r="H14" s="4"/>
    </row>
    <row r="15" spans="1:8">
      <c r="A15" s="53" t="s">
        <v>44</v>
      </c>
      <c r="B15" s="58" t="s">
        <v>49</v>
      </c>
      <c r="C15" s="58"/>
      <c r="D15" s="59"/>
      <c r="E15" s="4"/>
      <c r="F15" s="4"/>
      <c r="G15" s="4"/>
      <c r="H15" s="4"/>
    </row>
    <row r="16" spans="1:8">
      <c r="A16" s="53" t="s">
        <v>53</v>
      </c>
      <c r="B16" s="69" t="s">
        <v>52</v>
      </c>
      <c r="C16" s="69"/>
      <c r="D16" s="70"/>
      <c r="E16" s="4"/>
      <c r="F16" s="4"/>
      <c r="G16" s="4"/>
      <c r="H16" s="4"/>
    </row>
    <row r="17" spans="1:5">
      <c r="A17" s="52" t="s">
        <v>45</v>
      </c>
      <c r="B17" s="77" t="s">
        <v>99</v>
      </c>
      <c r="C17" s="71"/>
      <c r="D17" s="72"/>
    </row>
    <row r="18" spans="1:5" ht="30" customHeight="1">
      <c r="A18" s="52" t="s">
        <v>87</v>
      </c>
      <c r="B18" s="86" t="s">
        <v>100</v>
      </c>
      <c r="C18" s="86"/>
      <c r="D18" s="87"/>
    </row>
    <row r="19" spans="1:5">
      <c r="A19" s="52" t="s">
        <v>122</v>
      </c>
      <c r="B19" s="82" t="s">
        <v>123</v>
      </c>
      <c r="C19" s="73"/>
      <c r="D19" s="74"/>
    </row>
    <row r="20" spans="1:5" ht="14.5" customHeight="1">
      <c r="A20" s="52" t="s">
        <v>96</v>
      </c>
      <c r="B20" s="82" t="s">
        <v>81</v>
      </c>
      <c r="C20" s="82"/>
      <c r="D20" s="85"/>
    </row>
    <row r="21" spans="1:5">
      <c r="A21" s="54" t="s">
        <v>67</v>
      </c>
      <c r="B21" s="28" t="s">
        <v>61</v>
      </c>
      <c r="C21" s="83" t="str">
        <f>VLOOKUP(B21,Sheet1!A2:B8,2,FALSE)</f>
        <v>https://grants.nih.gov/grants/how-to-apply-application-guide/forms-i/research-forms-i.pdf</v>
      </c>
      <c r="D21" s="84"/>
    </row>
    <row r="22" spans="1:5" ht="29">
      <c r="A22" s="10" t="s">
        <v>2</v>
      </c>
      <c r="B22" s="27" t="s">
        <v>92</v>
      </c>
      <c r="C22" s="10" t="s">
        <v>70</v>
      </c>
      <c r="D22" s="10" t="s">
        <v>66</v>
      </c>
      <c r="E22" s="8"/>
    </row>
    <row r="23" spans="1:5" ht="43.5">
      <c r="A23" s="19" t="s">
        <v>12</v>
      </c>
      <c r="B23" s="14" t="s">
        <v>76</v>
      </c>
      <c r="C23" s="18" t="s">
        <v>131</v>
      </c>
      <c r="D23" s="38" t="s">
        <v>68</v>
      </c>
      <c r="E23" s="8"/>
    </row>
    <row r="24" spans="1:5" ht="43.5">
      <c r="A24" s="2" t="s">
        <v>3</v>
      </c>
      <c r="B24" s="14" t="s">
        <v>82</v>
      </c>
      <c r="C24" s="22" t="s">
        <v>132</v>
      </c>
      <c r="D24" s="33" t="s">
        <v>80</v>
      </c>
      <c r="E24" s="8"/>
    </row>
    <row r="25" spans="1:5" ht="43.5">
      <c r="A25" s="2" t="s">
        <v>4</v>
      </c>
      <c r="B25" s="14" t="s">
        <v>83</v>
      </c>
      <c r="C25" s="22" t="s">
        <v>133</v>
      </c>
      <c r="D25" s="33" t="s">
        <v>84</v>
      </c>
      <c r="E25" s="8"/>
    </row>
    <row r="26" spans="1:5" ht="43.5">
      <c r="A26" s="2" t="s">
        <v>7</v>
      </c>
      <c r="B26" s="14" t="s">
        <v>75</v>
      </c>
      <c r="C26" s="22" t="s">
        <v>134</v>
      </c>
      <c r="D26" s="33" t="s">
        <v>89</v>
      </c>
      <c r="E26" s="8"/>
    </row>
    <row r="27" spans="1:5" ht="43.5">
      <c r="A27" s="2" t="s">
        <v>56</v>
      </c>
      <c r="B27" s="14" t="s">
        <v>75</v>
      </c>
      <c r="C27" s="22" t="s">
        <v>135</v>
      </c>
      <c r="D27" s="33" t="s">
        <v>85</v>
      </c>
      <c r="E27" s="8"/>
    </row>
    <row r="28" spans="1:5" ht="43.5">
      <c r="A28" s="2" t="s">
        <v>17</v>
      </c>
      <c r="B28" s="14" t="s">
        <v>75</v>
      </c>
      <c r="C28" s="22" t="s">
        <v>136</v>
      </c>
      <c r="D28" s="33" t="s">
        <v>86</v>
      </c>
      <c r="E28" s="8"/>
    </row>
    <row r="29" spans="1:5" ht="29">
      <c r="A29" s="19" t="s">
        <v>13</v>
      </c>
      <c r="B29" s="14" t="s">
        <v>76</v>
      </c>
      <c r="C29" s="22" t="s">
        <v>137</v>
      </c>
      <c r="D29" s="38" t="s">
        <v>69</v>
      </c>
      <c r="E29" s="8"/>
    </row>
    <row r="30" spans="1:5" ht="58">
      <c r="A30" s="19" t="s">
        <v>15</v>
      </c>
      <c r="B30" s="14" t="s">
        <v>76</v>
      </c>
      <c r="C30" s="22" t="s">
        <v>138</v>
      </c>
      <c r="D30" s="38" t="s">
        <v>90</v>
      </c>
      <c r="E30" s="8"/>
    </row>
    <row r="31" spans="1:5" ht="45" customHeight="1">
      <c r="A31" s="19" t="s">
        <v>120</v>
      </c>
      <c r="B31" s="14" t="s">
        <v>76</v>
      </c>
      <c r="C31" s="22" t="s">
        <v>139</v>
      </c>
      <c r="D31" s="16" t="s">
        <v>121</v>
      </c>
      <c r="E31" s="8"/>
    </row>
    <row r="32" spans="1:5">
      <c r="A32" s="20" t="s">
        <v>79</v>
      </c>
      <c r="B32" s="43"/>
      <c r="C32" s="46"/>
      <c r="D32" s="47"/>
    </row>
    <row r="33" spans="1:5">
      <c r="A33" s="40" t="s">
        <v>54</v>
      </c>
      <c r="B33" s="14"/>
      <c r="C33" s="44"/>
      <c r="D33" s="31" t="s">
        <v>55</v>
      </c>
      <c r="E33" s="8"/>
    </row>
    <row r="34" spans="1:5">
      <c r="A34" s="20" t="s">
        <v>77</v>
      </c>
      <c r="B34" s="43"/>
      <c r="C34" s="46"/>
      <c r="D34" s="47"/>
    </row>
    <row r="35" spans="1:5" ht="29">
      <c r="A35" s="19" t="s">
        <v>33</v>
      </c>
      <c r="B35" s="14" t="s">
        <v>76</v>
      </c>
      <c r="C35" s="18" t="s">
        <v>140</v>
      </c>
      <c r="D35" s="38" t="s">
        <v>71</v>
      </c>
      <c r="E35" s="8"/>
    </row>
    <row r="36" spans="1:5" ht="72.5">
      <c r="A36" s="40" t="s">
        <v>6</v>
      </c>
      <c r="B36" s="14" t="s">
        <v>88</v>
      </c>
      <c r="C36" s="23" t="s">
        <v>14</v>
      </c>
      <c r="D36" s="33" t="s">
        <v>182</v>
      </c>
      <c r="E36" s="8"/>
    </row>
    <row r="37" spans="1:5">
      <c r="A37" s="20" t="s">
        <v>78</v>
      </c>
      <c r="B37" s="43"/>
      <c r="C37" s="46"/>
      <c r="D37" s="47"/>
      <c r="E37" s="8"/>
    </row>
    <row r="38" spans="1:5" ht="58">
      <c r="A38" s="2" t="s">
        <v>72</v>
      </c>
      <c r="B38" s="14" t="s">
        <v>76</v>
      </c>
      <c r="C38" s="18" t="s">
        <v>141</v>
      </c>
      <c r="D38" s="16" t="s">
        <v>74</v>
      </c>
      <c r="E38" s="8"/>
    </row>
    <row r="39" spans="1:5" ht="58">
      <c r="A39" s="2" t="s">
        <v>8</v>
      </c>
      <c r="B39" s="14" t="s">
        <v>75</v>
      </c>
      <c r="C39" s="18" t="s">
        <v>142</v>
      </c>
      <c r="D39" s="16" t="s">
        <v>183</v>
      </c>
      <c r="E39" s="8"/>
    </row>
    <row r="40" spans="1:5">
      <c r="A40" s="11" t="s">
        <v>58</v>
      </c>
      <c r="B40" s="13"/>
      <c r="C40" s="12"/>
      <c r="D40" s="11"/>
      <c r="E40" s="8"/>
    </row>
    <row r="41" spans="1:5" ht="45" customHeight="1">
      <c r="A41" s="3" t="s">
        <v>179</v>
      </c>
      <c r="B41" s="37" t="s">
        <v>101</v>
      </c>
      <c r="C41" s="36" t="s">
        <v>143</v>
      </c>
      <c r="D41" s="33" t="str">
        <f>IF(B41="Yes","An introduction is required for resubmissions, revisions, or if the FOA specifies that one is needed. An introduction is not allowed for new or renewal applications. Page limit varies by activity code.","Skip")</f>
        <v>Skip</v>
      </c>
      <c r="E41" s="8"/>
    </row>
    <row r="42" spans="1:5" ht="43.5">
      <c r="A42" s="1" t="s">
        <v>5</v>
      </c>
      <c r="B42" s="44">
        <v>1</v>
      </c>
      <c r="C42" s="22" t="s">
        <v>144</v>
      </c>
      <c r="D42" s="33" t="s">
        <v>91</v>
      </c>
      <c r="E42" s="8"/>
    </row>
    <row r="43" spans="1:5" ht="58">
      <c r="A43" s="1" t="s">
        <v>16</v>
      </c>
      <c r="B43" s="25">
        <v>12</v>
      </c>
      <c r="C43" s="22" t="s">
        <v>145</v>
      </c>
      <c r="D43" s="33" t="s">
        <v>18</v>
      </c>
      <c r="E43" s="8"/>
    </row>
    <row r="44" spans="1:5" ht="58" customHeight="1">
      <c r="A44" s="1" t="s">
        <v>102</v>
      </c>
      <c r="B44" s="37" t="s">
        <v>101</v>
      </c>
      <c r="C44" s="18" t="s">
        <v>146</v>
      </c>
      <c r="D44" s="33" t="str">
        <f>IF(B44="Yes","A Progress Report is required for renewal applications. List the titles and complete references to all appropriate publications, manuscripts accepted for publication, patents, and other printed materials","Skip")</f>
        <v>Skip</v>
      </c>
      <c r="E44" s="8"/>
    </row>
    <row r="45" spans="1:5" ht="45" customHeight="1">
      <c r="A45" s="26" t="s">
        <v>103</v>
      </c>
      <c r="B45" s="37" t="s">
        <v>101</v>
      </c>
      <c r="C45" s="18" t="s">
        <v>147</v>
      </c>
      <c r="D45" s="33" t="str">
        <f>IF(B45="Yes","If live vertebrate animals are involved in the project, address the criteria for procedures, justifications, and minimization of pain and distress","Skip")</f>
        <v>Skip</v>
      </c>
      <c r="E45" s="8"/>
    </row>
    <row r="46" spans="1:5" ht="58" customHeight="1">
      <c r="A46" s="26" t="s">
        <v>104</v>
      </c>
      <c r="B46" s="37" t="s">
        <v>101</v>
      </c>
      <c r="C46" s="18" t="s">
        <v>148</v>
      </c>
      <c r="D46" s="33" t="str">
        <f>IF(B46="Yes","Include a Select Agent Research attachment if your proposed activities involve the use of select agents at any time during the proposed project period, either at the applicant organization or at any performance site.","Skip")</f>
        <v>Skip</v>
      </c>
      <c r="E46" s="8"/>
    </row>
    <row r="47" spans="1:5" ht="29">
      <c r="A47" s="26" t="s">
        <v>106</v>
      </c>
      <c r="B47" s="37" t="s">
        <v>101</v>
      </c>
      <c r="C47" s="18" t="s">
        <v>149</v>
      </c>
      <c r="D47" s="33" t="str">
        <f>IF(B47="Yes","Any applicant who designates multiple PD/PIs must include a Multiple PD/PI Leadership Plan.","Skip")</f>
        <v>Skip</v>
      </c>
      <c r="E47" s="8"/>
    </row>
    <row r="48" spans="1:5" ht="45" customHeight="1">
      <c r="A48" s="26" t="s">
        <v>105</v>
      </c>
      <c r="B48" s="37" t="s">
        <v>101</v>
      </c>
      <c r="C48" s="18" t="s">
        <v>150</v>
      </c>
      <c r="D48" s="33" t="str">
        <f>IF(B48="Yes","Explain the programmatic, fiscal, and administrative arrangements to be made between the applicant organization and the consortium organization(s).","Skip")</f>
        <v>Skip</v>
      </c>
      <c r="E48" s="8"/>
    </row>
    <row r="49" spans="1:5" ht="58">
      <c r="A49" s="1" t="s">
        <v>31</v>
      </c>
      <c r="B49" s="14" t="s">
        <v>75</v>
      </c>
      <c r="C49" s="18" t="s">
        <v>151</v>
      </c>
      <c r="D49" s="33" t="s">
        <v>107</v>
      </c>
      <c r="E49" s="8"/>
    </row>
    <row r="50" spans="1:5" ht="58">
      <c r="A50" s="26" t="s">
        <v>32</v>
      </c>
      <c r="B50" s="14" t="s">
        <v>75</v>
      </c>
      <c r="C50" s="23" t="s">
        <v>152</v>
      </c>
      <c r="D50" s="48" t="s">
        <v>108</v>
      </c>
      <c r="E50" s="8"/>
    </row>
    <row r="51" spans="1:5" ht="43.5">
      <c r="A51" s="1" t="s">
        <v>109</v>
      </c>
      <c r="B51" s="14" t="s">
        <v>180</v>
      </c>
      <c r="C51" s="22" t="s">
        <v>153</v>
      </c>
      <c r="D51" s="33" t="s">
        <v>178</v>
      </c>
      <c r="E51" s="8"/>
    </row>
    <row r="52" spans="1:5" ht="45" customHeight="1">
      <c r="A52" s="1" t="s">
        <v>110</v>
      </c>
      <c r="B52" s="35" t="s">
        <v>101</v>
      </c>
      <c r="C52" s="36" t="s">
        <v>154</v>
      </c>
      <c r="D52" s="33" t="str">
        <f>IF(B52="Yes","Briefly describe methods to ensure the identity and validity of key biological and/or chemical resources used in the proposed studies. Maximum one page","Skip")</f>
        <v>Skip</v>
      </c>
      <c r="E52" s="8"/>
    </row>
    <row r="53" spans="1:5" ht="29">
      <c r="A53" s="1" t="s">
        <v>11</v>
      </c>
      <c r="B53" s="14" t="s">
        <v>111</v>
      </c>
      <c r="C53" s="18" t="s">
        <v>155</v>
      </c>
      <c r="D53" s="33" t="s">
        <v>112</v>
      </c>
      <c r="E53" s="8"/>
    </row>
    <row r="54" spans="1:5">
      <c r="A54" s="11" t="s">
        <v>93</v>
      </c>
      <c r="B54" s="45"/>
      <c r="C54" s="24"/>
      <c r="D54" s="49"/>
      <c r="E54" s="8"/>
    </row>
    <row r="55" spans="1:5" ht="43.5">
      <c r="A55" s="39" t="s">
        <v>175</v>
      </c>
      <c r="B55" s="14" t="s">
        <v>177</v>
      </c>
      <c r="C55" s="22" t="s">
        <v>116</v>
      </c>
      <c r="D55" s="33" t="s">
        <v>176</v>
      </c>
      <c r="E55" s="8"/>
    </row>
    <row r="56" spans="1:5" ht="29">
      <c r="A56" s="41" t="s">
        <v>94</v>
      </c>
      <c r="B56" s="14" t="str">
        <f>IF(B57="Yes","Required","Skip")</f>
        <v>Skip</v>
      </c>
      <c r="C56" s="22" t="s">
        <v>156</v>
      </c>
      <c r="D56" s="31" t="str">
        <f>IF(B57="Yes","PI to complete 2. Study Record form (provided by the Development Specialist)","")</f>
        <v/>
      </c>
      <c r="E56" s="8"/>
    </row>
    <row r="57" spans="1:5" ht="29">
      <c r="A57" s="42" t="s">
        <v>113</v>
      </c>
      <c r="B57" s="35" t="s">
        <v>101</v>
      </c>
      <c r="C57" s="22" t="s">
        <v>157</v>
      </c>
      <c r="D57" s="31" t="str">
        <f>IF(B57="Yes","PI to complete 1. Human Subjects / Clinical Trials form (provided by the Development Specialist) ","")</f>
        <v/>
      </c>
      <c r="E57" s="8"/>
    </row>
    <row r="58" spans="1:5" ht="43" customHeight="1">
      <c r="A58" s="34" t="s">
        <v>117</v>
      </c>
      <c r="B58" s="35" t="s">
        <v>101</v>
      </c>
      <c r="C58" s="22" t="s">
        <v>158</v>
      </c>
      <c r="D58" s="33" t="str">
        <f>IF(B58="Yes","If you answered Yes to all the questions in the Clinical Trial Questionnaire (questions 1.4.a. through 1.4.d.) this study meets the definition of a clinical trial. ","")</f>
        <v/>
      </c>
      <c r="E58" s="8"/>
    </row>
    <row r="59" spans="1:5" ht="58.5" customHeight="1">
      <c r="A59" s="34" t="s">
        <v>119</v>
      </c>
      <c r="B59" s="35" t="s">
        <v>101</v>
      </c>
      <c r="C59" s="22" t="s">
        <v>159</v>
      </c>
      <c r="D59" s="33" t="str">
        <f>IF(B59="Yes","If you anticipate conducting research involving human subjects but cannot describe the study at the time of application (i.e., your study is a delayed onset human subject study), enter a Delayed Onset Study Record in the Human Subjects form","")</f>
        <v/>
      </c>
      <c r="E59" s="8"/>
    </row>
    <row r="60" spans="1:5" ht="29">
      <c r="A60" s="41" t="s">
        <v>95</v>
      </c>
      <c r="B60" s="14" t="str">
        <f>IF(B57="Yes","Required  -  If you selected only Exemption 4 and no other exemptions, Section 2 is not required","Skip")</f>
        <v>Skip</v>
      </c>
      <c r="C60" s="22" t="s">
        <v>160</v>
      </c>
      <c r="D60" s="33" t="str">
        <f>IF(B57="Yes","Provide the following attachments and complete Section 2 in the Study Record form referenced above","")</f>
        <v/>
      </c>
      <c r="E60" s="8"/>
    </row>
    <row r="61" spans="1:5" ht="30.5" customHeight="1">
      <c r="A61" s="29" t="s">
        <v>19</v>
      </c>
      <c r="B61" s="14"/>
      <c r="C61" s="22" t="s">
        <v>161</v>
      </c>
      <c r="D61" s="33"/>
      <c r="E61" s="8"/>
    </row>
    <row r="62" spans="1:5" ht="29">
      <c r="A62" s="40" t="s">
        <v>20</v>
      </c>
      <c r="B62" s="14"/>
      <c r="C62" s="22" t="s">
        <v>162</v>
      </c>
      <c r="D62" s="31"/>
    </row>
    <row r="63" spans="1:5" ht="29">
      <c r="A63" s="40" t="s">
        <v>21</v>
      </c>
      <c r="B63" s="14"/>
      <c r="C63" s="22" t="s">
        <v>163</v>
      </c>
      <c r="D63" s="31"/>
    </row>
    <row r="64" spans="1:5" ht="29">
      <c r="A64" s="40" t="s">
        <v>22</v>
      </c>
      <c r="B64" s="14"/>
      <c r="C64" s="22" t="s">
        <v>164</v>
      </c>
      <c r="D64" s="31"/>
    </row>
    <row r="65" spans="1:8" ht="29">
      <c r="A65" s="40" t="s">
        <v>23</v>
      </c>
      <c r="B65" s="14"/>
      <c r="C65" s="22" t="s">
        <v>165</v>
      </c>
      <c r="D65" s="31" t="str">
        <f>IF(B57="Yes","PI to complete 3. Inclusion Enrollment Report form (provided by the Development Specialist)","")</f>
        <v/>
      </c>
    </row>
    <row r="66" spans="1:8" ht="29">
      <c r="A66" s="30" t="s">
        <v>114</v>
      </c>
      <c r="B66" s="14" t="str">
        <f>IF(B57="Yes","Required","Skip")</f>
        <v>Skip</v>
      </c>
      <c r="C66" s="22" t="s">
        <v>166</v>
      </c>
      <c r="D66" s="33" t="str">
        <f>IF(B57="Yes","Provide the following attachments and complete Section 3 in the Study Record form referenced above","")</f>
        <v/>
      </c>
      <c r="F66" s="32"/>
    </row>
    <row r="67" spans="1:8" ht="29">
      <c r="A67" s="29" t="s">
        <v>24</v>
      </c>
      <c r="B67" s="14"/>
      <c r="C67" s="22" t="s">
        <v>167</v>
      </c>
      <c r="D67" s="31"/>
    </row>
    <row r="68" spans="1:8" ht="29">
      <c r="A68" s="29" t="s">
        <v>25</v>
      </c>
      <c r="B68" s="14"/>
      <c r="C68" s="22" t="s">
        <v>168</v>
      </c>
      <c r="D68" s="31"/>
    </row>
    <row r="69" spans="1:8" ht="29">
      <c r="A69" s="29" t="s">
        <v>26</v>
      </c>
      <c r="B69" s="14"/>
      <c r="C69" s="22" t="s">
        <v>169</v>
      </c>
      <c r="D69" s="31"/>
    </row>
    <row r="70" spans="1:8" ht="29">
      <c r="A70" s="30" t="s">
        <v>115</v>
      </c>
      <c r="B70" s="14" t="str">
        <f>IF(B58="Yes","Required","Skip")</f>
        <v>Skip</v>
      </c>
      <c r="C70" s="22" t="s">
        <v>170</v>
      </c>
      <c r="D70" s="33" t="str">
        <f>IF(B58="Yes","If you answered Yes to all the questions in the Clinical Trial Questionnaire, the Protocol Synopsis section is required. Provide the following attachments","")</f>
        <v/>
      </c>
    </row>
    <row r="71" spans="1:8" ht="29">
      <c r="A71" s="29" t="s">
        <v>27</v>
      </c>
      <c r="B71" s="14"/>
      <c r="C71" s="22" t="s">
        <v>171</v>
      </c>
      <c r="D71" s="31"/>
    </row>
    <row r="72" spans="1:8" ht="29">
      <c r="A72" s="29" t="s">
        <v>28</v>
      </c>
      <c r="B72" s="14"/>
      <c r="C72" s="22" t="s">
        <v>172</v>
      </c>
      <c r="D72" s="31"/>
    </row>
    <row r="73" spans="1:8" ht="29">
      <c r="A73" s="29" t="s">
        <v>29</v>
      </c>
      <c r="B73" s="14"/>
      <c r="C73" s="22" t="s">
        <v>173</v>
      </c>
      <c r="D73" s="31"/>
    </row>
    <row r="74" spans="1:8" ht="29">
      <c r="A74" s="30" t="s">
        <v>118</v>
      </c>
      <c r="B74" s="14" t="str">
        <f>IF(B58="Yes","Required - Only if specified in the FOA","Skip")</f>
        <v>Skip</v>
      </c>
      <c r="C74" s="22" t="s">
        <v>174</v>
      </c>
      <c r="D74" s="33" t="str">
        <f>IF(B58="Yes","Include only if you answered Yes to all the questions in the Clinical Trial Questionnaire and the FOA specifies that an attachment(s) is required or permitted","")</f>
        <v/>
      </c>
    </row>
    <row r="76" spans="1:8">
      <c r="A76" s="9" t="s">
        <v>10</v>
      </c>
    </row>
    <row r="77" spans="1:8" ht="44.4" customHeight="1">
      <c r="A77" s="78" t="s">
        <v>0</v>
      </c>
      <c r="B77" s="78"/>
      <c r="C77" s="78"/>
      <c r="D77" s="78"/>
    </row>
    <row r="78" spans="1:8">
      <c r="D78" s="7"/>
      <c r="E78" s="7"/>
      <c r="F78" s="7"/>
      <c r="G78" s="7"/>
      <c r="H78" s="7"/>
    </row>
    <row r="79" spans="1:8">
      <c r="A79" s="79" t="s">
        <v>30</v>
      </c>
      <c r="B79" s="79"/>
      <c r="C79" s="79"/>
      <c r="D79" s="79"/>
    </row>
    <row r="80" spans="1:8">
      <c r="A80" s="79"/>
      <c r="B80" s="79"/>
      <c r="C80" s="79"/>
      <c r="D80" s="79"/>
    </row>
  </sheetData>
  <mergeCells count="23">
    <mergeCell ref="B17:D17"/>
    <mergeCell ref="A77:D77"/>
    <mergeCell ref="A79:D80"/>
    <mergeCell ref="B9:D9"/>
    <mergeCell ref="B14:D14"/>
    <mergeCell ref="B16:D16"/>
    <mergeCell ref="B15:D15"/>
    <mergeCell ref="B19:D19"/>
    <mergeCell ref="C21:D21"/>
    <mergeCell ref="B20:D20"/>
    <mergeCell ref="B18:D18"/>
    <mergeCell ref="B7:D7"/>
    <mergeCell ref="B8:D8"/>
    <mergeCell ref="B11:D11"/>
    <mergeCell ref="B12:D12"/>
    <mergeCell ref="B13:D13"/>
    <mergeCell ref="B10:D10"/>
    <mergeCell ref="A1:D1"/>
    <mergeCell ref="B3:D3"/>
    <mergeCell ref="B4:D4"/>
    <mergeCell ref="B5:D5"/>
    <mergeCell ref="B6:D6"/>
    <mergeCell ref="A2:D2"/>
  </mergeCells>
  <phoneticPr fontId="14" type="noConversion"/>
  <hyperlinks>
    <hyperlink ref="C60" r:id="rId1" location="2" xr:uid="{1405BA06-264F-4F88-84EE-6108C841DD8F}"/>
    <hyperlink ref="C70" r:id="rId2" location="4" xr:uid="{C99A57DD-C56D-4126-9A14-C76796455386}"/>
    <hyperlink ref="C74" r:id="rId3" location="5" xr:uid="{E62643E5-873F-4094-9E39-1F37643C9218}"/>
    <hyperlink ref="C50" r:id="rId4" location="10" xr:uid="{2D297678-52CE-4737-AB08-F79B43067D96}"/>
    <hyperlink ref="B19" r:id="rId5" xr:uid="{F90ABDE7-EE40-412E-823C-BC1774A17596}"/>
    <hyperlink ref="C51" r:id="rId6" location="11" xr:uid="{EF24832D-0893-4552-91D3-15F33CEA3648}"/>
    <hyperlink ref="C66" r:id="rId7" location="3" xr:uid="{5D4F0079-6DB2-49F3-A839-5CE831B560C4}"/>
    <hyperlink ref="C23" r:id="rId8" xr:uid="{CE3C7182-6055-44D5-8EF5-9F195224AF06}"/>
    <hyperlink ref="C29" r:id="rId9" xr:uid="{4B1887A0-F2F9-4B67-B3E4-267A866FE383}"/>
    <hyperlink ref="C35" r:id="rId10" xr:uid="{199D7B55-CE54-46F3-881C-6E4C9DAC870A}"/>
    <hyperlink ref="C30" r:id="rId11" xr:uid="{C368C615-0194-4FCD-8254-07586BB8BBDB}"/>
    <hyperlink ref="C38" r:id="rId12" xr:uid="{707D2AD8-3B94-4D16-9841-E07DD79CD1BB}"/>
    <hyperlink ref="C39" r:id="rId13" location="L" xr:uid="{1A459D6A-845E-4BB6-9E11-112716DE9978}"/>
    <hyperlink ref="C24" r:id="rId14" location="7" xr:uid="{5291F5D2-DA01-4CA6-A4CC-37A691CE01C1}"/>
    <hyperlink ref="B20" r:id="rId15" xr:uid="{4F49E1E1-4F7D-455A-85BE-70FE194102D5}"/>
    <hyperlink ref="C25" r:id="rId16" location="8" xr:uid="{C29EE687-928E-4BC3-B723-7E81E74A44EF}"/>
    <hyperlink ref="C26" r:id="rId17" location="9" xr:uid="{FBB4BB6A-20E0-4B85-BDC4-A83CB15FC458}"/>
    <hyperlink ref="C27" r:id="rId18" location="10" xr:uid="{093193E4-18B8-4C34-8DC8-7352303D87B8}"/>
    <hyperlink ref="C28" r:id="rId19" location="11" xr:uid="{2CC271CC-C570-4903-B449-05A390CF2583}"/>
    <hyperlink ref="C36" r:id="rId20" xr:uid="{2C8FB398-5E4A-48EE-81AF-DBF6B6C6D18E}"/>
    <hyperlink ref="D41" r:id="rId21" location="1" display="https://grants.nih.gov/grants/how-to-apply-application-guide/forms-h/general/g.400-phs-398-research-plan-form.htm#1" xr:uid="{BDDE7D4F-B4AB-4175-9F61-60E3A59BB79F}"/>
    <hyperlink ref="C42" r:id="rId22" location="2" xr:uid="{497CA28F-C67D-4242-9EF2-B8B66CAC9211}"/>
    <hyperlink ref="B22" r:id="rId23" display="https://grants.nih.gov/grants/how-to-apply-application-guide/format-and-write/page-limits.htm" xr:uid="{7D00EF48-2C2E-4A14-BC60-7BB463FB13A0}"/>
    <hyperlink ref="C56" r:id="rId24" location="1" xr:uid="{6F4314FD-FC7A-48AD-9E25-E87759FF1B20}"/>
    <hyperlink ref="C61" r:id="rId25" location="2.3.a" xr:uid="{D4EDCC4E-C00A-4B52-A663-44C73893B227}"/>
    <hyperlink ref="C62" r:id="rId26" location="2.4" xr:uid="{2D228359-EFEA-49B1-B1A2-79748C82C03A}"/>
    <hyperlink ref="C63" r:id="rId27" location="2.5" xr:uid="{2539421A-E0C4-49F6-B3F0-13AFCE76DBDF}"/>
    <hyperlink ref="C64" r:id="rId28" location="2.7" xr:uid="{D12D11F6-3C6B-4590-B95D-5A53C4A992AD}"/>
    <hyperlink ref="C65" r:id="rId29" location="2.9" xr:uid="{55E18E28-F6C3-4AA1-9C7D-A5F7C2FC9231}"/>
    <hyperlink ref="C43" r:id="rId30" location="3" xr:uid="{8D88AA96-450C-41BF-AA86-0D5E0C372DE7}"/>
    <hyperlink ref="B10" r:id="rId31" xr:uid="{BB5E73FC-5A02-4A2C-941B-BCF2345E4A1A}"/>
    <hyperlink ref="B17" r:id="rId32" xr:uid="{403BB625-0FF2-4A45-80D3-20EF864648AC}"/>
    <hyperlink ref="D46" r:id="rId33" location="6" display="https://grants.nih.gov/grants/how-to-apply-application-guide/forms-h/general/g.400-phs-398-research-plan-form.htm - 6" xr:uid="{BB7C67E9-9AF5-4836-8966-63C2DEF7814E}"/>
    <hyperlink ref="D47" r:id="rId34" location="7" display="https://grants.nih.gov/grants/how-to-apply-application-guide/forms-h/general/g.400-phs-398-research-plan-form.htm - 7" xr:uid="{09B12B04-B781-48D0-9DA2-31F61A7AD650}"/>
    <hyperlink ref="D48" r:id="rId35" location="8" display="https://grants.nih.gov/grants/how-to-apply-application-guide/forms-h/general/g.400-phs-398-research-plan-form.htm - 8" xr:uid="{DE17BDF8-F133-46BB-98AD-AD97EC8E7450}"/>
    <hyperlink ref="C49" r:id="rId36" location="9" xr:uid="{637C3022-F870-44EE-86EC-4AE74256CE5C}"/>
    <hyperlink ref="C53" r:id="rId37" location="13" xr:uid="{6C5970E8-C24D-4B51-A919-87B7204CEEE3}"/>
    <hyperlink ref="C57" r:id="rId38" xr:uid="{634F9340-B3A2-4E63-9EBC-32D8DE44820A}"/>
    <hyperlink ref="C55" r:id="rId39" xr:uid="{CBD057C2-496A-43DB-8164-4E58005056A0}"/>
    <hyperlink ref="C67" r:id="rId40" location="3.1" xr:uid="{7FDE8095-09E5-4D59-99E4-3918AF97345C}"/>
    <hyperlink ref="C68" r:id="rId41" location="3.3" xr:uid="{EB2D29BE-A550-49E4-94AD-0568DF784EBC}"/>
    <hyperlink ref="C69" r:id="rId42" location="3.5" xr:uid="{873C5CC1-D527-436A-87CA-686AC8F27B40}"/>
    <hyperlink ref="C58" r:id="rId43" location="1.4" xr:uid="{6AD7504D-0910-4416-97F7-EA51ED22A992}"/>
    <hyperlink ref="C71" r:id="rId44" location="4.1" xr:uid="{4A58B35D-4E76-4C69-AF64-42EA9D189702}"/>
    <hyperlink ref="C72" r:id="rId45" location="4.3" xr:uid="{E0C10DEF-D65D-4AA8-88A1-DB1E29DF21FC}"/>
    <hyperlink ref="C73" r:id="rId46" location="4.7" xr:uid="{3587E520-8536-4240-A8EA-7730ADC97DE0}"/>
    <hyperlink ref="C59" r:id="rId47" location="Delayed" xr:uid="{A54916A6-BB09-458C-B9D9-D5EE868E1B37}"/>
    <hyperlink ref="C52" r:id="rId48" location="12" xr:uid="{B38AEE54-CB3F-44A8-9B0D-830C75CA7DF9}"/>
    <hyperlink ref="C44" r:id="rId49" location="4" xr:uid="{1D3C2DFC-F21D-4DCE-A084-8755DB58A033}"/>
    <hyperlink ref="C41" r:id="rId50" location="1" xr:uid="{86BC22FE-4A27-4855-B4E0-0CCFBDBA8E2A}"/>
    <hyperlink ref="C45" r:id="rId51" location="5" xr:uid="{4D6FD3FF-12FE-4341-B448-13A708AD7730}"/>
    <hyperlink ref="C46" r:id="rId52" location="6" xr:uid="{2E3139CA-152B-4684-9A27-55142CBC22E4}"/>
    <hyperlink ref="C47" r:id="rId53" location="7" xr:uid="{A014DD34-FAFA-4543-8892-740E902AB0C5}"/>
    <hyperlink ref="C48" r:id="rId54" location="8" xr:uid="{A3FC8AC4-B9EF-4F0B-8C31-DD126B3D3624}"/>
    <hyperlink ref="C31" r:id="rId55" xr:uid="{1B2E61E6-47C2-4DA8-A0F8-01A853CDF1E3}"/>
  </hyperlinks>
  <printOptions horizontalCentered="1"/>
  <pageMargins left="0.7" right="0.7" top="0.75" bottom="0.75" header="0.3" footer="0.3"/>
  <pageSetup scale="59" fitToHeight="2" orientation="landscape" r:id="rId56"/>
  <extLst>
    <ext xmlns:x14="http://schemas.microsoft.com/office/spreadsheetml/2009/9/main" uri="{CCE6A557-97BC-4b89-ADB6-D9C93CAAB3DF}">
      <x14:dataValidations xmlns:xm="http://schemas.microsoft.com/office/excel/2006/main" count="1">
        <x14:dataValidation type="list" allowBlank="1" showInputMessage="1" showErrorMessage="1" xr:uid="{C688128F-3D1B-46C8-B42C-77E2D9B655BC}">
          <x14:formula1>
            <xm:f>Sheet1!$A$2:$A$8</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1B38-DCE1-499F-BFC0-AA136A6DC433}">
  <dimension ref="A2:B8"/>
  <sheetViews>
    <sheetView workbookViewId="0">
      <selection activeCell="B9" sqref="B9"/>
    </sheetView>
  </sheetViews>
  <sheetFormatPr defaultRowHeight="14.5"/>
  <cols>
    <col min="1" max="1" width="28.6328125" bestFit="1" customWidth="1"/>
  </cols>
  <sheetData>
    <row r="2" spans="1:2">
      <c r="A2" t="s">
        <v>59</v>
      </c>
      <c r="B2" s="17" t="s">
        <v>124</v>
      </c>
    </row>
    <row r="3" spans="1:2">
      <c r="A3" t="s">
        <v>61</v>
      </c>
      <c r="B3" s="17" t="s">
        <v>125</v>
      </c>
    </row>
    <row r="4" spans="1:2">
      <c r="A4" t="s">
        <v>62</v>
      </c>
      <c r="B4" s="17" t="s">
        <v>126</v>
      </c>
    </row>
    <row r="5" spans="1:2">
      <c r="A5" t="s">
        <v>63</v>
      </c>
      <c r="B5" s="17" t="s">
        <v>127</v>
      </c>
    </row>
    <row r="6" spans="1:2">
      <c r="A6" t="s">
        <v>64</v>
      </c>
      <c r="B6" s="17" t="s">
        <v>128</v>
      </c>
    </row>
    <row r="7" spans="1:2">
      <c r="A7" t="s">
        <v>60</v>
      </c>
      <c r="B7" s="17" t="s">
        <v>129</v>
      </c>
    </row>
    <row r="8" spans="1:2">
      <c r="A8" t="s">
        <v>65</v>
      </c>
      <c r="B8" s="17" t="s">
        <v>130</v>
      </c>
    </row>
  </sheetData>
  <hyperlinks>
    <hyperlink ref="B5" r:id="rId1" xr:uid="{BB994C0E-9EEA-4EB2-9ECE-F86766B437FA}"/>
    <hyperlink ref="B3" r:id="rId2" xr:uid="{1242F324-65BF-44E5-973E-2B970644FDA7}"/>
    <hyperlink ref="B4" r:id="rId3" xr:uid="{78A35A7C-BFFF-4BD6-9F49-42EB3A0CC8FB}"/>
    <hyperlink ref="B6" r:id="rId4" xr:uid="{1B41851B-9D39-4181-9404-02F70EE86D72}"/>
    <hyperlink ref="B2" r:id="rId5" xr:uid="{C9458EAB-6A09-4AD3-85BA-BC63304DBE9A}"/>
    <hyperlink ref="B8" r:id="rId6" xr:uid="{796B5481-F46B-4184-90A0-9D34B7212B19}"/>
    <hyperlink ref="B7" r:id="rId7" xr:uid="{3942EEF5-6679-47AC-91AE-82F3B22C48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Sheet1</vt:lpstr>
    </vt:vector>
  </TitlesOfParts>
  <Company>Keck Medical Center of 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Stoeckert, Janet</dc:creator>
  <cp:lastModifiedBy>Debi Kempland</cp:lastModifiedBy>
  <cp:lastPrinted>2022-01-14T00:26:56Z</cp:lastPrinted>
  <dcterms:created xsi:type="dcterms:W3CDTF">2020-09-29T14:19:40Z</dcterms:created>
  <dcterms:modified xsi:type="dcterms:W3CDTF">2025-08-19T17:03:56Z</dcterms:modified>
</cp:coreProperties>
</file>